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90" windowHeight="8800"/>
  </bookViews>
  <sheets>
    <sheet name="保洁" sheetId="4" r:id="rId1"/>
    <sheet name="工程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<sst xmlns="http://schemas.openxmlformats.org/spreadsheetml/2006/main" count="372" uniqueCount="188">
  <si>
    <t>保洁人员岗位设置</t>
  </si>
  <si>
    <t>楼栋</t>
  </si>
  <si>
    <t>楼层</t>
  </si>
  <si>
    <t>科室名称</t>
  </si>
  <si>
    <t>工作时间</t>
  </si>
  <si>
    <t>上班时间（小时）</t>
  </si>
  <si>
    <t>天数（每周）</t>
  </si>
  <si>
    <t>岗位人数</t>
  </si>
  <si>
    <t>标准工时人数</t>
  </si>
  <si>
    <t>备注/地面材质</t>
  </si>
  <si>
    <t>管理</t>
  </si>
  <si>
    <t>管理人员</t>
  </si>
  <si>
    <t>项目经理</t>
  </si>
  <si>
    <t>8:00-12:00 14:00-18:00</t>
  </si>
  <si>
    <t>环境保洁经理</t>
  </si>
  <si>
    <t>主管</t>
  </si>
  <si>
    <t>7:30-12:00 14:00-17:30</t>
  </si>
  <si>
    <t>领班</t>
  </si>
  <si>
    <t>7:00-11:30 14:00-17:30</t>
  </si>
  <si>
    <t>合计</t>
  </si>
  <si>
    <t>1号住院部</t>
  </si>
  <si>
    <t>1F</t>
  </si>
  <si>
    <t>大厅</t>
  </si>
  <si>
    <t>6:30-11:30 14:00-17:00</t>
  </si>
  <si>
    <t>急诊科</t>
  </si>
  <si>
    <t>大厅、出入院处、一站式服务中心</t>
  </si>
  <si>
    <t>介入室</t>
  </si>
  <si>
    <t>2F</t>
  </si>
  <si>
    <t>腔镜中心</t>
  </si>
  <si>
    <t>EICU</t>
  </si>
  <si>
    <t>静配</t>
  </si>
  <si>
    <t>2-4F公共区域、步梯、中心药房、值班房、医患协调部</t>
  </si>
  <si>
    <t>3F</t>
  </si>
  <si>
    <t>病理科、计算机中心</t>
  </si>
  <si>
    <t>供应室</t>
  </si>
  <si>
    <t>手术室</t>
  </si>
  <si>
    <t>24小时排班</t>
  </si>
  <si>
    <t>4F</t>
  </si>
  <si>
    <t>血透</t>
  </si>
  <si>
    <t>6:30-23:00</t>
  </si>
  <si>
    <t>两班倒</t>
  </si>
  <si>
    <t>输血科</t>
  </si>
  <si>
    <t>手术室生活区</t>
  </si>
  <si>
    <t>5F</t>
  </si>
  <si>
    <t>康复科</t>
  </si>
  <si>
    <t>6F</t>
  </si>
  <si>
    <t>血液内分泌科</t>
  </si>
  <si>
    <t>7F</t>
  </si>
  <si>
    <t>骨伤一科（关节骨科）</t>
  </si>
  <si>
    <t>8F</t>
  </si>
  <si>
    <t>骨伤二科（脊柱一科）</t>
  </si>
  <si>
    <t>9F</t>
  </si>
  <si>
    <t>骨伤三科（创伤骨科）</t>
  </si>
  <si>
    <t>10F</t>
  </si>
  <si>
    <t>骨伤四科（运动医学骨科）</t>
  </si>
  <si>
    <t>11F</t>
  </si>
  <si>
    <t>骨伤七科</t>
  </si>
  <si>
    <t>12F</t>
  </si>
  <si>
    <t>肾内科</t>
  </si>
  <si>
    <t>13F</t>
  </si>
  <si>
    <t>耳鼻咽喉科</t>
  </si>
  <si>
    <t>14F</t>
  </si>
  <si>
    <t>西医外科</t>
  </si>
  <si>
    <t>15F</t>
  </si>
  <si>
    <t>妇科</t>
  </si>
  <si>
    <t>16F</t>
  </si>
  <si>
    <t>脑病科</t>
  </si>
  <si>
    <t>17F</t>
  </si>
  <si>
    <t>消化科</t>
  </si>
  <si>
    <t>18F</t>
  </si>
  <si>
    <t>心脑血管科</t>
  </si>
  <si>
    <t>19F</t>
  </si>
  <si>
    <t>肺病科</t>
  </si>
  <si>
    <t>20F</t>
  </si>
  <si>
    <t>中医经典科</t>
  </si>
  <si>
    <t>21F</t>
  </si>
  <si>
    <t>22F</t>
  </si>
  <si>
    <t>特需病房</t>
  </si>
  <si>
    <t>23F</t>
  </si>
  <si>
    <t>康复科治疗区</t>
  </si>
  <si>
    <t>地下室</t>
  </si>
  <si>
    <t>地下车库（2层）</t>
  </si>
  <si>
    <t>2号住院部</t>
  </si>
  <si>
    <t>日间手术室</t>
  </si>
  <si>
    <t>康复科高压氧</t>
  </si>
  <si>
    <t>肛肠科</t>
  </si>
  <si>
    <t>老年病科</t>
  </si>
  <si>
    <t>针灸二科</t>
  </si>
  <si>
    <t>针灸三科、针灸膝关节病科</t>
  </si>
  <si>
    <t>针灸四科、针灸过敏性鼻炎科</t>
  </si>
  <si>
    <t>热敏灸科</t>
  </si>
  <si>
    <t>热敏灸治疗室</t>
  </si>
  <si>
    <t>3号门诊楼</t>
  </si>
  <si>
    <t>导诊台、药房、收费挂号处</t>
  </si>
  <si>
    <t>诊室、注射室、抽血处、西药房</t>
  </si>
  <si>
    <t>诊室、口腔科、换药室</t>
  </si>
  <si>
    <t>艾灸诊室</t>
  </si>
  <si>
    <t>医技诊室</t>
  </si>
  <si>
    <t>检验科</t>
  </si>
  <si>
    <t>4号教研楼</t>
  </si>
  <si>
    <t>CT、骨密度、诊室</t>
  </si>
  <si>
    <t>体检中心、国医堂</t>
  </si>
  <si>
    <t>睡眠中心、骨科门诊、康复治疗部</t>
  </si>
  <si>
    <t>灸疗推广国家基地</t>
  </si>
  <si>
    <t>教学办</t>
  </si>
  <si>
    <t>科研科实验室</t>
  </si>
  <si>
    <t>科研科</t>
  </si>
  <si>
    <t>4号附属楼</t>
  </si>
  <si>
    <t>办公室</t>
  </si>
  <si>
    <t>5号制剂中心</t>
  </si>
  <si>
    <t>前处理（一）</t>
  </si>
  <si>
    <t>办公</t>
  </si>
  <si>
    <t>前处理（二）</t>
  </si>
  <si>
    <t>液体制剂</t>
  </si>
  <si>
    <t>内服固体制剂</t>
  </si>
  <si>
    <t>外服固体制剂</t>
  </si>
  <si>
    <t>药检室</t>
  </si>
  <si>
    <t>院士工作站</t>
  </si>
  <si>
    <t>中药炮制技艺展示馆</t>
  </si>
  <si>
    <t>6号综合楼</t>
  </si>
  <si>
    <t>办公区及公区（不含食堂区域）</t>
  </si>
  <si>
    <t>药库房间及公区（不含食堂区域）</t>
  </si>
  <si>
    <t>办公区</t>
  </si>
  <si>
    <t>办公区、会议室</t>
  </si>
  <si>
    <t>北区</t>
  </si>
  <si>
    <t>大厅、电梯厅、公用卫生间、外围清洁</t>
  </si>
  <si>
    <t>地下车库</t>
  </si>
  <si>
    <t>地下车库（2层）、含生活垃圾转运至医院内暂存点</t>
  </si>
  <si>
    <t>专项及其他</t>
  </si>
  <si>
    <t>全院</t>
  </si>
  <si>
    <t>打蜡、地面翻新</t>
  </si>
  <si>
    <t>8小时工作制</t>
  </si>
  <si>
    <t>不锈钢保养</t>
  </si>
  <si>
    <t>玻璃清洁</t>
  </si>
  <si>
    <t>排烟管壁清洁</t>
  </si>
  <si>
    <t>机器洗地</t>
  </si>
  <si>
    <t>医疗垃圾</t>
  </si>
  <si>
    <t>生活垃圾</t>
  </si>
  <si>
    <t>8:00-12:00 15:00-19:00</t>
  </si>
  <si>
    <t>玻璃瓶、盐水瓶收取</t>
  </si>
  <si>
    <t>垃圾外运</t>
  </si>
  <si>
    <t>院内药渣、生活垃圾转去垃圾站</t>
  </si>
  <si>
    <t>外围清洁</t>
  </si>
  <si>
    <t>手术梯</t>
  </si>
  <si>
    <t>7:00-23:00</t>
  </si>
  <si>
    <t>班外时间保洁（全院巡视、应急）</t>
  </si>
  <si>
    <t>11:30-14:00  17:00-22:30</t>
  </si>
  <si>
    <t>夜班保洁值守</t>
  </si>
  <si>
    <t>22:30-6:30</t>
  </si>
  <si>
    <t>布草收送</t>
  </si>
  <si>
    <t>病人接送、供应物品</t>
  </si>
  <si>
    <t>仓库及布类洗涤</t>
  </si>
  <si>
    <t>9:00-17:30</t>
  </si>
  <si>
    <t>中医特色治疗馆二处</t>
  </si>
  <si>
    <t>备用人员</t>
  </si>
  <si>
    <t>汇总合计</t>
  </si>
  <si>
    <t>工程岗位设置</t>
  </si>
  <si>
    <t>楼宇</t>
  </si>
  <si>
    <t>岗位</t>
  </si>
  <si>
    <t>工作内容</t>
  </si>
  <si>
    <t>上班时间安排</t>
  </si>
  <si>
    <t>备注</t>
  </si>
  <si>
    <t>全院工程服务</t>
  </si>
  <si>
    <t>高压
电工</t>
  </si>
  <si>
    <t>负责高低压配电房设施运维</t>
  </si>
  <si>
    <t>24小时工作制</t>
  </si>
  <si>
    <t>日常巡检</t>
  </si>
  <si>
    <t>每日设备间巡检</t>
  </si>
  <si>
    <t>8:00-12:00 13:30-17:30</t>
  </si>
  <si>
    <t>维修组</t>
  </si>
  <si>
    <t>综合维修、日常巡检</t>
  </si>
  <si>
    <t>低压电工</t>
  </si>
  <si>
    <t>中班应急维修</t>
  </si>
  <si>
    <t>16:00-0:00</t>
  </si>
  <si>
    <t>木、油漆工</t>
  </si>
  <si>
    <t>木工桌椅维修、抽屉锁具安装、更换；油漆工：墙面刮瓷刷白、管道设备刷漆</t>
  </si>
  <si>
    <t>泥瓦工</t>
  </si>
  <si>
    <t>地砖维修、墙壁修整、墙面抹灰</t>
  </si>
  <si>
    <t>锅炉工</t>
  </si>
  <si>
    <t>绿植养护</t>
  </si>
  <si>
    <t>全院绿植养护、修剪</t>
  </si>
  <si>
    <t>工程文员</t>
  </si>
  <si>
    <t>派工、文档归类</t>
  </si>
  <si>
    <t>工程主管</t>
  </si>
  <si>
    <t>负责维修现场技术支持</t>
  </si>
  <si>
    <t>工程经理</t>
  </si>
  <si>
    <t>工程服务负责人</t>
  </si>
  <si>
    <t>工程备用岗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</si>
</sst>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name val="Arial"/>
      <charset val="0"/>
    </font>
    <font>
      <sz val="12"/>
      <name val="宋体"/>
      <charset val="134"/>
    </font>
    <font>
      <sz val="12"/>
      <name val="Arial"/>
      <charset val="0"/>
    </font>
    <font>
      <sz val="11"/>
      <name val="宋体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24" fillId="7" borderId="18" applyNumberFormat="0" applyAlignment="0" applyProtection="0">
      <alignment vertical="center"/>
    </xf>
    <xf numFmtId="0" fontId="25" fillId="8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176" fontId="5" fillId="2" borderId="8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76" fontId="5" fillId="0" borderId="8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5" xfId="0" applyFont="1" applyFill="1" applyBorder="1">
      <alignment vertical="center"/>
    </xf>
    <xf numFmtId="0" fontId="0" fillId="0" borderId="0" xfId="0" applyFill="1">
      <alignment vertical="center"/>
    </xf>
    <xf numFmtId="0" fontId="8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center" vertical="center" wrapText="1"/>
    </xf>
    <xf numFmtId="177" fontId="10" fillId="0" borderId="8" xfId="0" applyNumberFormat="1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0" fillId="4" borderId="12" xfId="0" applyFill="1" applyBorder="1" applyAlignment="1">
      <alignment horizontal="left" vertical="center"/>
    </xf>
    <xf numFmtId="0" fontId="0" fillId="4" borderId="8" xfId="0" applyFill="1" applyBorder="1" applyAlignment="1">
      <alignment horizontal="center" vertical="center"/>
    </xf>
    <xf numFmtId="0" fontId="0" fillId="4" borderId="8" xfId="0" applyFill="1" applyBorder="1">
      <alignment vertical="center"/>
    </xf>
    <xf numFmtId="0" fontId="12" fillId="0" borderId="8" xfId="0" applyFont="1" applyFill="1" applyBorder="1" applyAlignment="1">
      <alignment horizontal="center" vertical="center" wrapText="1"/>
    </xf>
    <xf numFmtId="0" fontId="0" fillId="4" borderId="8" xfId="0" applyFill="1" applyBorder="1" applyAlignment="1">
      <alignment horizontal="left" vertical="center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9"/>
  <sheetViews>
    <sheetView tabSelected="1" workbookViewId="0">
      <pane xSplit="2" ySplit="2" topLeftCell="C100" activePane="bottomRight" state="frozen"/>
      <selection/>
      <selection pane="topRight"/>
      <selection pane="bottomLeft"/>
      <selection pane="bottomRight" activeCell="N106" sqref="N106"/>
    </sheetView>
  </sheetViews>
  <sheetFormatPr defaultColWidth="9" defaultRowHeight="14"/>
  <cols>
    <col min="1" max="1" width="9" style="31"/>
    <col min="2" max="2" width="13" style="31" customWidth="1"/>
    <col min="3" max="7" width="9" style="31"/>
    <col min="8" max="8" width="18" style="31" customWidth="1"/>
    <col min="9" max="9" width="9" style="31"/>
    <col min="10" max="10" width="9.62727272727273" style="31" customWidth="1"/>
    <col min="11" max="11" width="10.6272727272727" style="31" customWidth="1"/>
    <col min="12" max="12" width="11.7545454545455" style="31" customWidth="1"/>
    <col min="13" max="13" width="13.6272727272727" style="31" customWidth="1"/>
    <col min="14" max="14" width="17.0909090909091" customWidth="1"/>
  </cols>
  <sheetData>
    <row r="1" ht="24" customHeight="1" spans="1:1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ht="26" spans="1:13">
      <c r="A2" s="33" t="s">
        <v>1</v>
      </c>
      <c r="B2" s="33" t="s">
        <v>2</v>
      </c>
      <c r="C2" s="33" t="s">
        <v>3</v>
      </c>
      <c r="D2" s="33"/>
      <c r="E2" s="33"/>
      <c r="F2" s="33"/>
      <c r="G2" s="33" t="s">
        <v>4</v>
      </c>
      <c r="H2" s="33"/>
      <c r="I2" s="33" t="s">
        <v>5</v>
      </c>
      <c r="J2" s="33" t="s">
        <v>6</v>
      </c>
      <c r="K2" s="34" t="s">
        <v>7</v>
      </c>
      <c r="L2" s="34" t="s">
        <v>8</v>
      </c>
      <c r="M2" s="35" t="s">
        <v>9</v>
      </c>
    </row>
    <row r="3" ht="20" customHeight="1" spans="1:13">
      <c r="A3" s="36" t="s">
        <v>10</v>
      </c>
      <c r="B3" s="36" t="s">
        <v>11</v>
      </c>
      <c r="C3" s="36" t="s">
        <v>12</v>
      </c>
      <c r="D3" s="36"/>
      <c r="E3" s="36"/>
      <c r="F3" s="36"/>
      <c r="G3" s="36" t="s">
        <v>13</v>
      </c>
      <c r="H3" s="36"/>
      <c r="I3" s="36">
        <v>8</v>
      </c>
      <c r="J3" s="36">
        <v>5</v>
      </c>
      <c r="K3" s="36">
        <v>1</v>
      </c>
      <c r="L3" s="37">
        <v>1</v>
      </c>
      <c r="M3" s="32"/>
    </row>
    <row r="4" ht="20" customHeight="1" spans="1:13">
      <c r="A4" s="36"/>
      <c r="B4" s="36"/>
      <c r="C4" s="36" t="s">
        <v>14</v>
      </c>
      <c r="D4" s="36"/>
      <c r="E4" s="36"/>
      <c r="F4" s="36"/>
      <c r="G4" s="36" t="s">
        <v>13</v>
      </c>
      <c r="H4" s="36"/>
      <c r="I4" s="36">
        <v>8</v>
      </c>
      <c r="J4" s="36">
        <v>6</v>
      </c>
      <c r="K4" s="36">
        <v>1</v>
      </c>
      <c r="L4" s="36">
        <v>1.2</v>
      </c>
      <c r="M4" s="36"/>
    </row>
    <row r="5" ht="20" customHeight="1" spans="1:13">
      <c r="A5" s="36"/>
      <c r="B5" s="36"/>
      <c r="C5" s="36" t="s">
        <v>15</v>
      </c>
      <c r="D5" s="36"/>
      <c r="E5" s="36"/>
      <c r="F5" s="36"/>
      <c r="G5" s="36" t="s">
        <v>16</v>
      </c>
      <c r="H5" s="36"/>
      <c r="I5" s="36">
        <v>8</v>
      </c>
      <c r="J5" s="36">
        <v>6</v>
      </c>
      <c r="K5" s="36">
        <v>3</v>
      </c>
      <c r="L5" s="36">
        <v>3.6</v>
      </c>
      <c r="M5" s="36"/>
    </row>
    <row r="6" ht="20" customHeight="1" spans="1:13">
      <c r="A6" s="36"/>
      <c r="B6" s="36"/>
      <c r="C6" s="36" t="s">
        <v>17</v>
      </c>
      <c r="D6" s="36"/>
      <c r="E6" s="36"/>
      <c r="F6" s="36"/>
      <c r="G6" s="36" t="s">
        <v>18</v>
      </c>
      <c r="H6" s="36"/>
      <c r="I6" s="36">
        <v>8</v>
      </c>
      <c r="J6" s="36">
        <v>6</v>
      </c>
      <c r="K6" s="36">
        <v>3</v>
      </c>
      <c r="L6" s="36">
        <v>3.6</v>
      </c>
      <c r="M6" s="36"/>
    </row>
    <row r="7" ht="22" customHeight="1" spans="1:13">
      <c r="A7" s="38" t="s">
        <v>19</v>
      </c>
      <c r="B7" s="38"/>
      <c r="C7" s="38"/>
      <c r="D7" s="38"/>
      <c r="E7" s="38"/>
      <c r="F7" s="38"/>
      <c r="G7" s="38"/>
      <c r="H7" s="38"/>
      <c r="I7" s="38"/>
      <c r="J7" s="38"/>
      <c r="K7" s="39">
        <f ca="1">SUM(K3:K7)</f>
        <v>8</v>
      </c>
      <c r="L7" s="39">
        <f>SUM(L3:L6)</f>
        <v>9.4</v>
      </c>
      <c r="M7" s="39"/>
    </row>
    <row r="8" ht="15.75" customHeight="1" spans="1:13">
      <c r="A8" s="36" t="s">
        <v>20</v>
      </c>
      <c r="B8" s="36" t="s">
        <v>21</v>
      </c>
      <c r="C8" s="36" t="s">
        <v>22</v>
      </c>
      <c r="D8" s="36"/>
      <c r="E8" s="36"/>
      <c r="F8" s="36"/>
      <c r="G8" s="36" t="s">
        <v>23</v>
      </c>
      <c r="H8" s="36"/>
      <c r="I8" s="36">
        <v>8</v>
      </c>
      <c r="J8" s="36">
        <v>7</v>
      </c>
      <c r="K8" s="36">
        <v>1</v>
      </c>
      <c r="L8" s="36">
        <v>1.4</v>
      </c>
      <c r="M8" s="36"/>
    </row>
    <row r="9" ht="15.75" customHeight="1" spans="1:13">
      <c r="A9" s="36"/>
      <c r="B9" s="36"/>
      <c r="C9" s="36" t="s">
        <v>24</v>
      </c>
      <c r="D9" s="36"/>
      <c r="E9" s="36"/>
      <c r="F9" s="36"/>
      <c r="G9" s="36" t="s">
        <v>23</v>
      </c>
      <c r="H9" s="36"/>
      <c r="I9" s="36">
        <v>8</v>
      </c>
      <c r="J9" s="36">
        <v>7</v>
      </c>
      <c r="K9" s="36">
        <v>1</v>
      </c>
      <c r="L9" s="36">
        <v>1.4</v>
      </c>
      <c r="M9" s="36"/>
    </row>
    <row r="10" ht="15.75" customHeight="1" spans="1:13">
      <c r="A10" s="36"/>
      <c r="B10" s="36"/>
      <c r="C10" s="36" t="s">
        <v>25</v>
      </c>
      <c r="D10" s="36"/>
      <c r="E10" s="36"/>
      <c r="F10" s="36"/>
      <c r="G10" s="36" t="s">
        <v>23</v>
      </c>
      <c r="H10" s="36"/>
      <c r="I10" s="36">
        <v>8</v>
      </c>
      <c r="J10" s="36">
        <v>7</v>
      </c>
      <c r="K10" s="36">
        <v>1</v>
      </c>
      <c r="L10" s="36">
        <v>1.4</v>
      </c>
      <c r="M10" s="36"/>
    </row>
    <row r="11" ht="15.75" customHeight="1" spans="1:13">
      <c r="A11" s="36"/>
      <c r="B11" s="36"/>
      <c r="C11" s="22" t="s">
        <v>26</v>
      </c>
      <c r="D11" s="22"/>
      <c r="E11" s="22"/>
      <c r="F11" s="22"/>
      <c r="G11" s="22" t="s">
        <v>23</v>
      </c>
      <c r="H11" s="22"/>
      <c r="I11" s="22">
        <v>8</v>
      </c>
      <c r="J11" s="22">
        <v>6</v>
      </c>
      <c r="K11" s="22">
        <v>1</v>
      </c>
      <c r="L11" s="22">
        <v>1.2</v>
      </c>
      <c r="M11" s="36"/>
    </row>
    <row r="12" ht="15.75" customHeight="1" spans="1:13">
      <c r="A12" s="36"/>
      <c r="B12" s="36" t="s">
        <v>27</v>
      </c>
      <c r="C12" s="36" t="s">
        <v>28</v>
      </c>
      <c r="D12" s="36"/>
      <c r="E12" s="36"/>
      <c r="F12" s="36"/>
      <c r="G12" s="36" t="s">
        <v>23</v>
      </c>
      <c r="H12" s="36"/>
      <c r="I12" s="36">
        <v>8</v>
      </c>
      <c r="J12" s="36">
        <v>7</v>
      </c>
      <c r="K12" s="36">
        <v>1</v>
      </c>
      <c r="L12" s="36">
        <v>1.4</v>
      </c>
      <c r="M12" s="36"/>
    </row>
    <row r="13" ht="15.75" customHeight="1" spans="1:13">
      <c r="A13" s="36"/>
      <c r="B13" s="36"/>
      <c r="C13" s="36" t="s">
        <v>29</v>
      </c>
      <c r="D13" s="36"/>
      <c r="E13" s="36"/>
      <c r="F13" s="36"/>
      <c r="G13" s="36" t="s">
        <v>23</v>
      </c>
      <c r="H13" s="36"/>
      <c r="I13" s="36">
        <v>8</v>
      </c>
      <c r="J13" s="36">
        <v>7</v>
      </c>
      <c r="K13" s="36">
        <v>1</v>
      </c>
      <c r="L13" s="36">
        <v>1.4</v>
      </c>
      <c r="M13" s="36"/>
    </row>
    <row r="14" ht="15.75" customHeight="1" spans="1:13">
      <c r="A14" s="36"/>
      <c r="B14" s="36"/>
      <c r="C14" s="36" t="s">
        <v>30</v>
      </c>
      <c r="D14" s="36"/>
      <c r="E14" s="36"/>
      <c r="F14" s="36"/>
      <c r="G14" s="36" t="s">
        <v>23</v>
      </c>
      <c r="H14" s="36"/>
      <c r="I14" s="36">
        <v>8</v>
      </c>
      <c r="J14" s="36">
        <v>6</v>
      </c>
      <c r="K14" s="36">
        <v>1</v>
      </c>
      <c r="L14" s="36">
        <v>1.2</v>
      </c>
      <c r="M14" s="36"/>
    </row>
    <row r="15" ht="31" customHeight="1" spans="1:13">
      <c r="A15" s="36"/>
      <c r="B15" s="36"/>
      <c r="C15" s="40" t="s">
        <v>31</v>
      </c>
      <c r="D15" s="40"/>
      <c r="E15" s="40"/>
      <c r="F15" s="40"/>
      <c r="G15" s="41" t="s">
        <v>23</v>
      </c>
      <c r="H15" s="41"/>
      <c r="I15" s="41">
        <v>8</v>
      </c>
      <c r="J15" s="41">
        <v>7</v>
      </c>
      <c r="K15" s="41">
        <v>1</v>
      </c>
      <c r="L15" s="41">
        <v>1.4</v>
      </c>
      <c r="M15" s="36"/>
    </row>
    <row r="16" ht="15.75" customHeight="1" spans="1:13">
      <c r="A16" s="36"/>
      <c r="B16" s="36" t="s">
        <v>32</v>
      </c>
      <c r="C16" s="36" t="s">
        <v>33</v>
      </c>
      <c r="D16" s="36"/>
      <c r="E16" s="36"/>
      <c r="F16" s="36"/>
      <c r="G16" s="36" t="s">
        <v>23</v>
      </c>
      <c r="H16" s="36"/>
      <c r="I16" s="36">
        <v>8</v>
      </c>
      <c r="J16" s="36">
        <v>6</v>
      </c>
      <c r="K16" s="36">
        <v>1</v>
      </c>
      <c r="L16" s="36">
        <v>1.2</v>
      </c>
      <c r="M16" s="36"/>
    </row>
    <row r="17" ht="15.75" customHeight="1" spans="1:13">
      <c r="A17" s="36"/>
      <c r="B17" s="36"/>
      <c r="C17" s="42" t="s">
        <v>34</v>
      </c>
      <c r="D17" s="42"/>
      <c r="E17" s="42"/>
      <c r="F17" s="42"/>
      <c r="G17" s="36" t="s">
        <v>23</v>
      </c>
      <c r="H17" s="36"/>
      <c r="I17" s="36">
        <v>8</v>
      </c>
      <c r="J17" s="36">
        <v>6</v>
      </c>
      <c r="K17" s="36">
        <v>1</v>
      </c>
      <c r="L17" s="36">
        <v>1.2</v>
      </c>
      <c r="M17" s="36"/>
    </row>
    <row r="18" ht="15.75" customHeight="1" spans="1:13">
      <c r="A18" s="36"/>
      <c r="B18" s="36"/>
      <c r="C18" s="36" t="s">
        <v>35</v>
      </c>
      <c r="D18" s="36"/>
      <c r="E18" s="36"/>
      <c r="F18" s="36"/>
      <c r="G18" s="36" t="s">
        <v>36</v>
      </c>
      <c r="H18" s="36"/>
      <c r="I18" s="36">
        <v>8</v>
      </c>
      <c r="J18" s="36">
        <v>7</v>
      </c>
      <c r="K18" s="36">
        <v>3</v>
      </c>
      <c r="L18" s="36">
        <v>4.2</v>
      </c>
      <c r="M18" s="36"/>
    </row>
    <row r="19" ht="15.75" customHeight="1" spans="1:13">
      <c r="A19" s="36"/>
      <c r="B19" s="36" t="s">
        <v>37</v>
      </c>
      <c r="C19" s="41" t="s">
        <v>38</v>
      </c>
      <c r="D19" s="41"/>
      <c r="E19" s="41"/>
      <c r="F19" s="41"/>
      <c r="G19" s="41" t="s">
        <v>39</v>
      </c>
      <c r="H19" s="41"/>
      <c r="I19" s="41" t="s">
        <v>40</v>
      </c>
      <c r="J19" s="41">
        <v>6</v>
      </c>
      <c r="K19" s="41">
        <v>2</v>
      </c>
      <c r="L19" s="41">
        <v>2.4</v>
      </c>
      <c r="M19" s="36"/>
    </row>
    <row r="20" ht="15.75" customHeight="1" spans="1:13">
      <c r="A20" s="36"/>
      <c r="B20" s="36"/>
      <c r="C20" s="36" t="s">
        <v>41</v>
      </c>
      <c r="D20" s="36"/>
      <c r="E20" s="36"/>
      <c r="F20" s="36"/>
      <c r="G20" s="36" t="s">
        <v>23</v>
      </c>
      <c r="H20" s="36"/>
      <c r="I20" s="36">
        <v>8</v>
      </c>
      <c r="J20" s="36">
        <v>7</v>
      </c>
      <c r="K20" s="36">
        <v>1</v>
      </c>
      <c r="L20" s="36">
        <v>1.4</v>
      </c>
      <c r="M20" s="36"/>
    </row>
    <row r="21" ht="15.75" customHeight="1" spans="1:13">
      <c r="A21" s="36"/>
      <c r="B21" s="36"/>
      <c r="C21" s="36" t="s">
        <v>42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</row>
    <row r="22" ht="15.75" customHeight="1" spans="1:13">
      <c r="A22" s="36"/>
      <c r="B22" s="36" t="s">
        <v>43</v>
      </c>
      <c r="C22" s="36" t="s">
        <v>44</v>
      </c>
      <c r="D22" s="36"/>
      <c r="E22" s="36"/>
      <c r="F22" s="36"/>
      <c r="G22" s="36" t="s">
        <v>23</v>
      </c>
      <c r="H22" s="36"/>
      <c r="I22" s="36">
        <v>8</v>
      </c>
      <c r="J22" s="36">
        <v>7</v>
      </c>
      <c r="K22" s="36">
        <v>1.5</v>
      </c>
      <c r="L22" s="36">
        <v>2.1</v>
      </c>
      <c r="M22" s="36"/>
    </row>
    <row r="23" ht="15.75" customHeight="1" spans="1:13">
      <c r="A23" s="36"/>
      <c r="B23" s="36" t="s">
        <v>45</v>
      </c>
      <c r="C23" s="36" t="s">
        <v>46</v>
      </c>
      <c r="D23" s="36"/>
      <c r="E23" s="36"/>
      <c r="F23" s="36"/>
      <c r="G23" s="36" t="s">
        <v>23</v>
      </c>
      <c r="H23" s="36"/>
      <c r="I23" s="36">
        <v>8</v>
      </c>
      <c r="J23" s="36">
        <v>7</v>
      </c>
      <c r="K23" s="36">
        <v>1.5</v>
      </c>
      <c r="L23" s="36">
        <v>2.1</v>
      </c>
      <c r="M23" s="36"/>
    </row>
    <row r="24" ht="15.75" customHeight="1" spans="1:13">
      <c r="A24" s="36"/>
      <c r="B24" s="36" t="s">
        <v>47</v>
      </c>
      <c r="C24" s="36" t="s">
        <v>48</v>
      </c>
      <c r="D24" s="36"/>
      <c r="E24" s="36"/>
      <c r="F24" s="36"/>
      <c r="G24" s="36" t="s">
        <v>23</v>
      </c>
      <c r="H24" s="36"/>
      <c r="I24" s="36">
        <v>8</v>
      </c>
      <c r="J24" s="36">
        <v>7</v>
      </c>
      <c r="K24" s="36">
        <v>1.5</v>
      </c>
      <c r="L24" s="36">
        <v>2.1</v>
      </c>
      <c r="M24" s="36"/>
    </row>
    <row r="25" ht="15.75" customHeight="1" spans="1:13">
      <c r="A25" s="36"/>
      <c r="B25" s="36" t="s">
        <v>49</v>
      </c>
      <c r="C25" s="36" t="s">
        <v>50</v>
      </c>
      <c r="D25" s="36"/>
      <c r="E25" s="36"/>
      <c r="F25" s="36"/>
      <c r="G25" s="36" t="s">
        <v>23</v>
      </c>
      <c r="H25" s="36"/>
      <c r="I25" s="36">
        <v>8</v>
      </c>
      <c r="J25" s="36">
        <v>7</v>
      </c>
      <c r="K25" s="36">
        <v>1.5</v>
      </c>
      <c r="L25" s="36">
        <v>2.1</v>
      </c>
      <c r="M25" s="36"/>
    </row>
    <row r="26" ht="15.75" customHeight="1" spans="1:13">
      <c r="A26" s="36"/>
      <c r="B26" s="36" t="s">
        <v>51</v>
      </c>
      <c r="C26" s="36" t="s">
        <v>52</v>
      </c>
      <c r="D26" s="36"/>
      <c r="E26" s="36"/>
      <c r="F26" s="36"/>
      <c r="G26" s="36" t="s">
        <v>23</v>
      </c>
      <c r="H26" s="36"/>
      <c r="I26" s="36">
        <v>8</v>
      </c>
      <c r="J26" s="36">
        <v>7</v>
      </c>
      <c r="K26" s="36">
        <v>1.5</v>
      </c>
      <c r="L26" s="36">
        <v>2.1</v>
      </c>
      <c r="M26" s="36"/>
    </row>
    <row r="27" ht="15.75" customHeight="1" spans="1:13">
      <c r="A27" s="36"/>
      <c r="B27" s="36" t="s">
        <v>53</v>
      </c>
      <c r="C27" s="36" t="s">
        <v>54</v>
      </c>
      <c r="D27" s="36"/>
      <c r="E27" s="36"/>
      <c r="F27" s="36"/>
      <c r="G27" s="36" t="s">
        <v>23</v>
      </c>
      <c r="H27" s="36"/>
      <c r="I27" s="36">
        <v>8</v>
      </c>
      <c r="J27" s="36">
        <v>7</v>
      </c>
      <c r="K27" s="36">
        <v>1.5</v>
      </c>
      <c r="L27" s="36">
        <v>2.1</v>
      </c>
      <c r="M27" s="36"/>
    </row>
    <row r="28" ht="15.75" customHeight="1" spans="1:13">
      <c r="A28" s="36"/>
      <c r="B28" s="42" t="s">
        <v>55</v>
      </c>
      <c r="C28" s="36" t="s">
        <v>56</v>
      </c>
      <c r="D28" s="36"/>
      <c r="E28" s="36"/>
      <c r="F28" s="36"/>
      <c r="G28" s="36" t="s">
        <v>23</v>
      </c>
      <c r="H28" s="36"/>
      <c r="I28" s="36">
        <v>8</v>
      </c>
      <c r="J28" s="36">
        <v>7</v>
      </c>
      <c r="K28" s="36">
        <v>1.5</v>
      </c>
      <c r="L28" s="36">
        <v>2.1</v>
      </c>
      <c r="M28" s="36"/>
    </row>
    <row r="29" ht="15.75" customHeight="1" spans="1:13">
      <c r="A29" s="36"/>
      <c r="B29" s="42" t="s">
        <v>57</v>
      </c>
      <c r="C29" s="36" t="s">
        <v>58</v>
      </c>
      <c r="D29" s="36"/>
      <c r="E29" s="36"/>
      <c r="F29" s="36"/>
      <c r="G29" s="36" t="s">
        <v>23</v>
      </c>
      <c r="H29" s="36"/>
      <c r="I29" s="36">
        <v>8</v>
      </c>
      <c r="J29" s="36">
        <v>7</v>
      </c>
      <c r="K29" s="36">
        <v>1.5</v>
      </c>
      <c r="L29" s="36">
        <v>2.1</v>
      </c>
      <c r="M29" s="36"/>
    </row>
    <row r="30" ht="15.75" customHeight="1" spans="1:13">
      <c r="A30" s="36"/>
      <c r="B30" s="42" t="s">
        <v>59</v>
      </c>
      <c r="C30" s="36" t="s">
        <v>60</v>
      </c>
      <c r="D30" s="36"/>
      <c r="E30" s="36"/>
      <c r="F30" s="36"/>
      <c r="G30" s="36" t="s">
        <v>23</v>
      </c>
      <c r="H30" s="36"/>
      <c r="I30" s="36">
        <v>8</v>
      </c>
      <c r="J30" s="36">
        <v>7</v>
      </c>
      <c r="K30" s="36">
        <v>1.5</v>
      </c>
      <c r="L30" s="36">
        <v>2.1</v>
      </c>
      <c r="M30" s="36"/>
    </row>
    <row r="31" ht="15.75" customHeight="1" spans="1:13">
      <c r="A31" s="36"/>
      <c r="B31" s="42" t="s">
        <v>61</v>
      </c>
      <c r="C31" s="36" t="s">
        <v>62</v>
      </c>
      <c r="D31" s="36"/>
      <c r="E31" s="36"/>
      <c r="F31" s="36"/>
      <c r="G31" s="36" t="s">
        <v>23</v>
      </c>
      <c r="H31" s="36"/>
      <c r="I31" s="36">
        <v>8</v>
      </c>
      <c r="J31" s="36">
        <v>7</v>
      </c>
      <c r="K31" s="36">
        <v>1.5</v>
      </c>
      <c r="L31" s="36">
        <v>2.1</v>
      </c>
      <c r="M31" s="36"/>
    </row>
    <row r="32" ht="15.75" customHeight="1" spans="1:13">
      <c r="A32" s="36"/>
      <c r="B32" s="42" t="s">
        <v>63</v>
      </c>
      <c r="C32" s="36" t="s">
        <v>64</v>
      </c>
      <c r="D32" s="36"/>
      <c r="E32" s="36"/>
      <c r="F32" s="36"/>
      <c r="G32" s="36" t="s">
        <v>23</v>
      </c>
      <c r="H32" s="36"/>
      <c r="I32" s="36">
        <v>8</v>
      </c>
      <c r="J32" s="36">
        <v>7</v>
      </c>
      <c r="K32" s="36">
        <v>1.5</v>
      </c>
      <c r="L32" s="36">
        <v>2.1</v>
      </c>
      <c r="M32" s="36"/>
    </row>
    <row r="33" ht="15.75" customHeight="1" spans="1:13">
      <c r="A33" s="36"/>
      <c r="B33" s="42" t="s">
        <v>65</v>
      </c>
      <c r="C33" s="36" t="s">
        <v>66</v>
      </c>
      <c r="D33" s="36"/>
      <c r="E33" s="36"/>
      <c r="F33" s="36"/>
      <c r="G33" s="36" t="s">
        <v>23</v>
      </c>
      <c r="H33" s="36"/>
      <c r="I33" s="36">
        <v>8</v>
      </c>
      <c r="J33" s="36">
        <v>7</v>
      </c>
      <c r="K33" s="36">
        <v>1.5</v>
      </c>
      <c r="L33" s="36">
        <v>2.1</v>
      </c>
      <c r="M33" s="36"/>
    </row>
    <row r="34" ht="15.75" customHeight="1" spans="1:13">
      <c r="A34" s="36"/>
      <c r="B34" s="42" t="s">
        <v>67</v>
      </c>
      <c r="C34" s="36" t="s">
        <v>68</v>
      </c>
      <c r="D34" s="36"/>
      <c r="E34" s="36"/>
      <c r="F34" s="36"/>
      <c r="G34" s="36" t="s">
        <v>23</v>
      </c>
      <c r="H34" s="36"/>
      <c r="I34" s="36">
        <v>8</v>
      </c>
      <c r="J34" s="36">
        <v>7</v>
      </c>
      <c r="K34" s="36">
        <v>1.5</v>
      </c>
      <c r="L34" s="36">
        <v>2.1</v>
      </c>
      <c r="M34" s="36"/>
    </row>
    <row r="35" ht="15.75" customHeight="1" spans="1:13">
      <c r="A35" s="36"/>
      <c r="B35" s="42" t="s">
        <v>69</v>
      </c>
      <c r="C35" s="36" t="s">
        <v>70</v>
      </c>
      <c r="D35" s="36"/>
      <c r="E35" s="36"/>
      <c r="F35" s="36"/>
      <c r="G35" s="36" t="s">
        <v>23</v>
      </c>
      <c r="H35" s="36"/>
      <c r="I35" s="36">
        <v>8</v>
      </c>
      <c r="J35" s="36">
        <v>7</v>
      </c>
      <c r="K35" s="36">
        <v>1.5</v>
      </c>
      <c r="L35" s="36">
        <v>2.1</v>
      </c>
      <c r="M35" s="36"/>
    </row>
    <row r="36" ht="15.75" customHeight="1" spans="1:13">
      <c r="A36" s="36"/>
      <c r="B36" s="42" t="s">
        <v>71</v>
      </c>
      <c r="C36" s="36" t="s">
        <v>72</v>
      </c>
      <c r="D36" s="36"/>
      <c r="E36" s="36"/>
      <c r="F36" s="36"/>
      <c r="G36" s="36" t="s">
        <v>23</v>
      </c>
      <c r="H36" s="36"/>
      <c r="I36" s="36">
        <v>8</v>
      </c>
      <c r="J36" s="36">
        <v>7</v>
      </c>
      <c r="K36" s="36">
        <v>1.5</v>
      </c>
      <c r="L36" s="36">
        <v>2.1</v>
      </c>
      <c r="M36" s="36"/>
    </row>
    <row r="37" ht="15.75" customHeight="1" spans="1:13">
      <c r="A37" s="36"/>
      <c r="B37" s="42" t="s">
        <v>73</v>
      </c>
      <c r="C37" s="36" t="s">
        <v>74</v>
      </c>
      <c r="D37" s="36"/>
      <c r="E37" s="36"/>
      <c r="F37" s="36"/>
      <c r="G37" s="36" t="s">
        <v>23</v>
      </c>
      <c r="H37" s="36"/>
      <c r="I37" s="36">
        <v>8</v>
      </c>
      <c r="J37" s="36">
        <v>7</v>
      </c>
      <c r="K37" s="36">
        <v>1.5</v>
      </c>
      <c r="L37" s="36">
        <v>2.1</v>
      </c>
      <c r="M37" s="36"/>
    </row>
    <row r="38" ht="15.75" customHeight="1" spans="1:13">
      <c r="A38" s="36"/>
      <c r="B38" s="42" t="s">
        <v>75</v>
      </c>
      <c r="C38" s="36" t="s">
        <v>44</v>
      </c>
      <c r="D38" s="36"/>
      <c r="E38" s="36"/>
      <c r="F38" s="36"/>
      <c r="G38" s="36" t="s">
        <v>23</v>
      </c>
      <c r="H38" s="36"/>
      <c r="I38" s="36">
        <v>8</v>
      </c>
      <c r="J38" s="36">
        <v>7</v>
      </c>
      <c r="K38" s="36">
        <v>1.5</v>
      </c>
      <c r="L38" s="36">
        <v>2.1</v>
      </c>
      <c r="M38" s="36"/>
    </row>
    <row r="39" ht="15.75" customHeight="1" spans="1:13">
      <c r="A39" s="36"/>
      <c r="B39" s="42" t="s">
        <v>76</v>
      </c>
      <c r="C39" s="36" t="s">
        <v>77</v>
      </c>
      <c r="D39" s="36"/>
      <c r="E39" s="36"/>
      <c r="F39" s="36"/>
      <c r="G39" s="36" t="s">
        <v>23</v>
      </c>
      <c r="H39" s="36"/>
      <c r="I39" s="36">
        <v>8</v>
      </c>
      <c r="J39" s="36">
        <v>7</v>
      </c>
      <c r="K39" s="36">
        <v>1.5</v>
      </c>
      <c r="L39" s="36">
        <v>2.1</v>
      </c>
      <c r="M39" s="36"/>
    </row>
    <row r="40" ht="15.75" customHeight="1" spans="1:13">
      <c r="A40" s="36"/>
      <c r="B40" s="42" t="s">
        <v>78</v>
      </c>
      <c r="C40" s="36" t="s">
        <v>79</v>
      </c>
      <c r="D40" s="36"/>
      <c r="E40" s="36"/>
      <c r="F40" s="36"/>
      <c r="G40" s="36" t="s">
        <v>23</v>
      </c>
      <c r="H40" s="36"/>
      <c r="I40" s="36">
        <v>8</v>
      </c>
      <c r="J40" s="36">
        <v>7</v>
      </c>
      <c r="K40" s="36">
        <v>1.5</v>
      </c>
      <c r="L40" s="36">
        <v>2.1</v>
      </c>
      <c r="M40" s="36"/>
    </row>
    <row r="41" ht="15.75" customHeight="1" spans="1:13">
      <c r="A41" s="36"/>
      <c r="B41" s="42" t="s">
        <v>80</v>
      </c>
      <c r="C41" s="42" t="s">
        <v>81</v>
      </c>
      <c r="D41" s="42"/>
      <c r="E41" s="42"/>
      <c r="F41" s="42"/>
      <c r="G41" s="36" t="s">
        <v>23</v>
      </c>
      <c r="H41" s="36"/>
      <c r="I41" s="36">
        <v>8</v>
      </c>
      <c r="J41" s="36">
        <v>7</v>
      </c>
      <c r="K41" s="36">
        <v>1.5</v>
      </c>
      <c r="L41" s="36">
        <v>2.1</v>
      </c>
      <c r="M41" s="36"/>
    </row>
    <row r="42" ht="30" customHeight="1" spans="1:13">
      <c r="A42" s="43" t="s">
        <v>19</v>
      </c>
      <c r="B42" s="44"/>
      <c r="C42" s="44"/>
      <c r="D42" s="44"/>
      <c r="E42" s="44"/>
      <c r="F42" s="44"/>
      <c r="G42" s="44"/>
      <c r="H42" s="44"/>
      <c r="I42" s="44"/>
      <c r="J42" s="45"/>
      <c r="K42" s="46">
        <f>SUM(K8:K41)</f>
        <v>46</v>
      </c>
      <c r="L42" s="46">
        <f>SUM(L8:L41)</f>
        <v>63.2</v>
      </c>
      <c r="M42" s="47"/>
    </row>
    <row r="43" ht="16" customHeight="1" spans="1:13">
      <c r="A43" s="36" t="s">
        <v>82</v>
      </c>
      <c r="B43" s="36" t="s">
        <v>21</v>
      </c>
      <c r="C43" s="36" t="s">
        <v>83</v>
      </c>
      <c r="D43" s="36"/>
      <c r="E43" s="36"/>
      <c r="F43" s="36"/>
      <c r="G43" s="36" t="s">
        <v>23</v>
      </c>
      <c r="H43" s="36"/>
      <c r="I43" s="36">
        <v>8</v>
      </c>
      <c r="J43" s="36">
        <v>6</v>
      </c>
      <c r="K43" s="36">
        <v>2</v>
      </c>
      <c r="L43" s="36">
        <v>2.4</v>
      </c>
      <c r="M43" s="36"/>
    </row>
    <row r="44" ht="16" customHeight="1" spans="1:13">
      <c r="A44" s="36"/>
      <c r="B44" s="36" t="s">
        <v>21</v>
      </c>
      <c r="C44" s="36" t="s">
        <v>84</v>
      </c>
      <c r="D44" s="36"/>
      <c r="E44" s="36"/>
      <c r="F44" s="36"/>
      <c r="G44" s="36" t="s">
        <v>23</v>
      </c>
      <c r="H44" s="36"/>
      <c r="I44" s="36">
        <v>8</v>
      </c>
      <c r="J44" s="36">
        <v>6</v>
      </c>
      <c r="K44" s="36">
        <v>1</v>
      </c>
      <c r="L44" s="36">
        <v>1.2</v>
      </c>
      <c r="M44" s="36"/>
    </row>
    <row r="45" ht="16" customHeight="1" spans="1:13">
      <c r="A45" s="36"/>
      <c r="B45" s="36" t="s">
        <v>27</v>
      </c>
      <c r="C45" s="36" t="s">
        <v>85</v>
      </c>
      <c r="D45" s="36"/>
      <c r="E45" s="36"/>
      <c r="F45" s="36"/>
      <c r="G45" s="36" t="s">
        <v>23</v>
      </c>
      <c r="H45" s="36"/>
      <c r="I45" s="36">
        <v>8</v>
      </c>
      <c r="J45" s="36">
        <v>7</v>
      </c>
      <c r="K45" s="36">
        <v>1</v>
      </c>
      <c r="L45" s="36">
        <v>1.4</v>
      </c>
      <c r="M45" s="36"/>
    </row>
    <row r="46" ht="16" customHeight="1" spans="1:13">
      <c r="A46" s="36"/>
      <c r="B46" s="36" t="s">
        <v>32</v>
      </c>
      <c r="C46" s="36" t="s">
        <v>86</v>
      </c>
      <c r="D46" s="36"/>
      <c r="E46" s="36"/>
      <c r="F46" s="36"/>
      <c r="G46" s="36" t="s">
        <v>23</v>
      </c>
      <c r="H46" s="36"/>
      <c r="I46" s="36">
        <v>8</v>
      </c>
      <c r="J46" s="36">
        <v>7</v>
      </c>
      <c r="K46" s="36">
        <v>1</v>
      </c>
      <c r="L46" s="36">
        <v>1.4</v>
      </c>
      <c r="M46" s="36"/>
    </row>
    <row r="47" ht="16" customHeight="1" spans="1:13">
      <c r="A47" s="36"/>
      <c r="B47" s="36" t="s">
        <v>37</v>
      </c>
      <c r="C47" s="41" t="s">
        <v>87</v>
      </c>
      <c r="D47" s="41"/>
      <c r="E47" s="41"/>
      <c r="F47" s="41"/>
      <c r="G47" s="41" t="s">
        <v>23</v>
      </c>
      <c r="H47" s="41"/>
      <c r="I47" s="41">
        <v>4</v>
      </c>
      <c r="J47" s="41">
        <v>7</v>
      </c>
      <c r="K47" s="41">
        <v>0.5</v>
      </c>
      <c r="L47" s="41">
        <v>0.7</v>
      </c>
      <c r="M47" s="36"/>
    </row>
    <row r="48" ht="16" customHeight="1" spans="1:13">
      <c r="A48" s="36"/>
      <c r="B48" s="36" t="s">
        <v>43</v>
      </c>
      <c r="C48" s="41" t="s">
        <v>88</v>
      </c>
      <c r="D48" s="41"/>
      <c r="E48" s="41"/>
      <c r="F48" s="41"/>
      <c r="G48" s="41" t="s">
        <v>23</v>
      </c>
      <c r="H48" s="41"/>
      <c r="I48" s="41">
        <v>4</v>
      </c>
      <c r="J48" s="41">
        <v>7</v>
      </c>
      <c r="K48" s="41">
        <v>0.5</v>
      </c>
      <c r="L48" s="41">
        <v>0.7</v>
      </c>
      <c r="M48" s="36"/>
    </row>
    <row r="49" ht="16" customHeight="1" spans="1:13">
      <c r="A49" s="36"/>
      <c r="B49" s="36" t="s">
        <v>45</v>
      </c>
      <c r="C49" s="41" t="s">
        <v>89</v>
      </c>
      <c r="D49" s="41"/>
      <c r="E49" s="41"/>
      <c r="F49" s="41"/>
      <c r="G49" s="41" t="s">
        <v>23</v>
      </c>
      <c r="H49" s="41"/>
      <c r="I49" s="41">
        <v>4</v>
      </c>
      <c r="J49" s="41">
        <v>7</v>
      </c>
      <c r="K49" s="41">
        <v>0.5</v>
      </c>
      <c r="L49" s="41">
        <v>0.7</v>
      </c>
      <c r="M49" s="36"/>
    </row>
    <row r="50" ht="16" customHeight="1" spans="1:13">
      <c r="A50" s="36"/>
      <c r="B50" s="36" t="s">
        <v>47</v>
      </c>
      <c r="C50" s="41" t="s">
        <v>90</v>
      </c>
      <c r="D50" s="41"/>
      <c r="E50" s="41"/>
      <c r="F50" s="41"/>
      <c r="G50" s="41" t="s">
        <v>23</v>
      </c>
      <c r="H50" s="41"/>
      <c r="I50" s="41">
        <v>4</v>
      </c>
      <c r="J50" s="41">
        <v>7</v>
      </c>
      <c r="K50" s="41">
        <v>0.5</v>
      </c>
      <c r="L50" s="41">
        <v>0.7</v>
      </c>
      <c r="M50" s="36"/>
    </row>
    <row r="51" ht="16" customHeight="1" spans="1:13">
      <c r="A51" s="36"/>
      <c r="B51" s="36" t="s">
        <v>49</v>
      </c>
      <c r="C51" s="36" t="s">
        <v>91</v>
      </c>
      <c r="D51" s="36"/>
      <c r="E51" s="36"/>
      <c r="F51" s="36"/>
      <c r="G51" s="36" t="s">
        <v>23</v>
      </c>
      <c r="H51" s="36"/>
      <c r="I51" s="36">
        <v>8</v>
      </c>
      <c r="J51" s="36">
        <v>7</v>
      </c>
      <c r="K51" s="36">
        <v>1</v>
      </c>
      <c r="L51" s="36">
        <v>1.4</v>
      </c>
      <c r="M51" s="36"/>
    </row>
    <row r="52" ht="27" customHeight="1" spans="1:13">
      <c r="A52" s="38" t="s">
        <v>19</v>
      </c>
      <c r="B52" s="38"/>
      <c r="C52" s="38"/>
      <c r="D52" s="38"/>
      <c r="E52" s="38"/>
      <c r="F52" s="38"/>
      <c r="G52" s="38"/>
      <c r="H52" s="38"/>
      <c r="I52" s="38"/>
      <c r="J52" s="38"/>
      <c r="K52" s="39">
        <f>SUM(K43:K51)</f>
        <v>8</v>
      </c>
      <c r="L52" s="39">
        <f>SUM(L43:L51)</f>
        <v>10.6</v>
      </c>
      <c r="M52" s="39"/>
    </row>
    <row r="53" ht="15.75" customHeight="1" spans="1:13">
      <c r="A53" s="36" t="s">
        <v>92</v>
      </c>
      <c r="B53" s="36" t="s">
        <v>21</v>
      </c>
      <c r="C53" s="36" t="s">
        <v>93</v>
      </c>
      <c r="D53" s="36"/>
      <c r="E53" s="36"/>
      <c r="F53" s="36"/>
      <c r="G53" s="36" t="s">
        <v>23</v>
      </c>
      <c r="H53" s="36"/>
      <c r="I53" s="36">
        <v>8</v>
      </c>
      <c r="J53" s="36">
        <v>7</v>
      </c>
      <c r="K53" s="36">
        <v>1</v>
      </c>
      <c r="L53" s="36">
        <v>1.4</v>
      </c>
      <c r="M53" s="36"/>
    </row>
    <row r="54" ht="15.75" customHeight="1" spans="1:13">
      <c r="A54" s="36"/>
      <c r="B54" s="36" t="s">
        <v>27</v>
      </c>
      <c r="C54" s="36" t="s">
        <v>94</v>
      </c>
      <c r="D54" s="36"/>
      <c r="E54" s="36"/>
      <c r="F54" s="36"/>
      <c r="G54" s="36" t="s">
        <v>23</v>
      </c>
      <c r="H54" s="36"/>
      <c r="I54" s="36">
        <v>8</v>
      </c>
      <c r="J54" s="36">
        <v>7</v>
      </c>
      <c r="K54" s="36">
        <v>1</v>
      </c>
      <c r="L54" s="36">
        <v>1.4</v>
      </c>
      <c r="M54" s="36"/>
    </row>
    <row r="55" ht="15.75" customHeight="1" spans="1:13">
      <c r="A55" s="36"/>
      <c r="B55" s="36" t="s">
        <v>32</v>
      </c>
      <c r="C55" s="36" t="s">
        <v>95</v>
      </c>
      <c r="D55" s="36"/>
      <c r="E55" s="36"/>
      <c r="F55" s="36"/>
      <c r="G55" s="36" t="s">
        <v>23</v>
      </c>
      <c r="H55" s="36"/>
      <c r="I55" s="36">
        <v>8</v>
      </c>
      <c r="J55" s="36">
        <v>7</v>
      </c>
      <c r="K55" s="36">
        <v>1</v>
      </c>
      <c r="L55" s="36">
        <v>1.4</v>
      </c>
      <c r="M55" s="36"/>
    </row>
    <row r="56" ht="15.75" customHeight="1" spans="1:13">
      <c r="A56" s="36"/>
      <c r="B56" s="36" t="s">
        <v>37</v>
      </c>
      <c r="C56" s="36" t="s">
        <v>96</v>
      </c>
      <c r="D56" s="36"/>
      <c r="E56" s="36"/>
      <c r="F56" s="36"/>
      <c r="G56" s="36" t="s">
        <v>23</v>
      </c>
      <c r="H56" s="36"/>
      <c r="I56" s="36">
        <v>8</v>
      </c>
      <c r="J56" s="36">
        <v>7</v>
      </c>
      <c r="K56" s="36">
        <v>1</v>
      </c>
      <c r="L56" s="36">
        <v>1.4</v>
      </c>
      <c r="M56" s="36"/>
    </row>
    <row r="57" ht="15.75" customHeight="1" spans="1:13">
      <c r="A57" s="36"/>
      <c r="B57" s="36" t="s">
        <v>43</v>
      </c>
      <c r="C57" s="36" t="s">
        <v>97</v>
      </c>
      <c r="D57" s="36"/>
      <c r="E57" s="36"/>
      <c r="F57" s="36"/>
      <c r="G57" s="36" t="s">
        <v>23</v>
      </c>
      <c r="H57" s="36"/>
      <c r="I57" s="36">
        <v>8</v>
      </c>
      <c r="J57" s="36">
        <v>7</v>
      </c>
      <c r="K57" s="36">
        <v>1</v>
      </c>
      <c r="L57" s="36">
        <v>1.4</v>
      </c>
      <c r="M57" s="36"/>
    </row>
    <row r="58" ht="15.75" customHeight="1" spans="1:13">
      <c r="A58" s="36"/>
      <c r="B58" s="36" t="s">
        <v>45</v>
      </c>
      <c r="C58" s="36" t="s">
        <v>98</v>
      </c>
      <c r="D58" s="36"/>
      <c r="E58" s="36"/>
      <c r="F58" s="36"/>
      <c r="G58" s="36" t="s">
        <v>23</v>
      </c>
      <c r="H58" s="36"/>
      <c r="I58" s="36">
        <v>8</v>
      </c>
      <c r="J58" s="36">
        <v>7</v>
      </c>
      <c r="K58" s="36">
        <v>1</v>
      </c>
      <c r="L58" s="36">
        <v>1.4</v>
      </c>
      <c r="M58" s="36"/>
    </row>
    <row r="59" ht="26" customHeight="1" spans="1:13">
      <c r="A59" s="38" t="s">
        <v>19</v>
      </c>
      <c r="B59" s="38"/>
      <c r="C59" s="38"/>
      <c r="D59" s="38"/>
      <c r="E59" s="38"/>
      <c r="F59" s="38"/>
      <c r="G59" s="38"/>
      <c r="H59" s="38"/>
      <c r="I59" s="38"/>
      <c r="J59" s="38"/>
      <c r="K59" s="39">
        <f>SUM(K53:K58)</f>
        <v>6</v>
      </c>
      <c r="L59" s="39">
        <f>SUM(L53:L58)</f>
        <v>8.4</v>
      </c>
      <c r="M59" s="39"/>
    </row>
    <row r="60" ht="15.75" customHeight="1" spans="1:13">
      <c r="A60" s="36" t="s">
        <v>99</v>
      </c>
      <c r="B60" s="36" t="s">
        <v>21</v>
      </c>
      <c r="C60" s="36" t="s">
        <v>100</v>
      </c>
      <c r="D60" s="36"/>
      <c r="E60" s="36"/>
      <c r="F60" s="36"/>
      <c r="G60" s="36" t="s">
        <v>23</v>
      </c>
      <c r="H60" s="36"/>
      <c r="I60" s="36">
        <v>8</v>
      </c>
      <c r="J60" s="36">
        <v>7</v>
      </c>
      <c r="K60" s="36">
        <v>1</v>
      </c>
      <c r="L60" s="36">
        <v>1.4</v>
      </c>
      <c r="M60" s="36"/>
    </row>
    <row r="61" ht="15.75" customHeight="1" spans="1:13">
      <c r="A61" s="36"/>
      <c r="B61" s="36" t="s">
        <v>27</v>
      </c>
      <c r="C61" s="36" t="s">
        <v>101</v>
      </c>
      <c r="D61" s="36"/>
      <c r="E61" s="36"/>
      <c r="F61" s="36"/>
      <c r="G61" s="36" t="s">
        <v>23</v>
      </c>
      <c r="H61" s="36"/>
      <c r="I61" s="36">
        <v>8</v>
      </c>
      <c r="J61" s="36">
        <v>7</v>
      </c>
      <c r="K61" s="36">
        <v>1</v>
      </c>
      <c r="L61" s="36">
        <v>1.4</v>
      </c>
      <c r="M61" s="36"/>
    </row>
    <row r="62" ht="15.75" customHeight="1" spans="1:13">
      <c r="A62" s="36"/>
      <c r="B62" s="36" t="s">
        <v>37</v>
      </c>
      <c r="C62" s="36" t="s">
        <v>102</v>
      </c>
      <c r="D62" s="36"/>
      <c r="E62" s="36"/>
      <c r="F62" s="36"/>
      <c r="G62" s="36" t="s">
        <v>23</v>
      </c>
      <c r="H62" s="36"/>
      <c r="I62" s="36">
        <v>8</v>
      </c>
      <c r="J62" s="36">
        <v>7</v>
      </c>
      <c r="K62" s="36">
        <v>1</v>
      </c>
      <c r="L62" s="36">
        <v>1.4</v>
      </c>
      <c r="M62" s="36"/>
    </row>
    <row r="63" ht="15.75" customHeight="1" spans="1:13">
      <c r="A63" s="36"/>
      <c r="B63" s="36" t="s">
        <v>43</v>
      </c>
      <c r="C63" s="36" t="s">
        <v>103</v>
      </c>
      <c r="D63" s="36"/>
      <c r="E63" s="36"/>
      <c r="F63" s="36"/>
      <c r="G63" s="36" t="s">
        <v>23</v>
      </c>
      <c r="H63" s="36"/>
      <c r="I63" s="36">
        <v>8</v>
      </c>
      <c r="J63" s="36">
        <v>6</v>
      </c>
      <c r="K63" s="36">
        <v>1</v>
      </c>
      <c r="L63" s="36">
        <v>1.2</v>
      </c>
      <c r="M63" s="36"/>
    </row>
    <row r="64" ht="15.75" customHeight="1" spans="1:13">
      <c r="A64" s="36"/>
      <c r="B64" s="36" t="s">
        <v>45</v>
      </c>
      <c r="C64" s="36" t="s">
        <v>103</v>
      </c>
      <c r="D64" s="36"/>
      <c r="E64" s="36"/>
      <c r="F64" s="36"/>
      <c r="G64" s="36" t="s">
        <v>23</v>
      </c>
      <c r="H64" s="36"/>
      <c r="I64" s="36">
        <v>8</v>
      </c>
      <c r="J64" s="36">
        <v>6</v>
      </c>
      <c r="K64" s="36">
        <v>1</v>
      </c>
      <c r="L64" s="36">
        <v>1.2</v>
      </c>
      <c r="M64" s="36"/>
    </row>
    <row r="65" ht="15.75" customHeight="1" spans="1:13">
      <c r="A65" s="36"/>
      <c r="B65" s="36" t="s">
        <v>47</v>
      </c>
      <c r="C65" s="36" t="s">
        <v>104</v>
      </c>
      <c r="D65" s="36"/>
      <c r="E65" s="36"/>
      <c r="F65" s="36"/>
      <c r="G65" s="36" t="s">
        <v>23</v>
      </c>
      <c r="H65" s="36"/>
      <c r="I65" s="36">
        <v>8</v>
      </c>
      <c r="J65" s="36">
        <v>5</v>
      </c>
      <c r="K65" s="36">
        <v>0.5</v>
      </c>
      <c r="L65" s="36">
        <v>0.5</v>
      </c>
      <c r="M65" s="36"/>
    </row>
    <row r="66" ht="15.75" customHeight="1" spans="1:13">
      <c r="A66" s="36"/>
      <c r="B66" s="36" t="s">
        <v>49</v>
      </c>
      <c r="C66" s="36" t="s">
        <v>104</v>
      </c>
      <c r="D66" s="36"/>
      <c r="E66" s="36"/>
      <c r="F66" s="36"/>
      <c r="G66" s="36" t="s">
        <v>23</v>
      </c>
      <c r="H66" s="36"/>
      <c r="I66" s="36">
        <v>8</v>
      </c>
      <c r="J66" s="36">
        <v>5</v>
      </c>
      <c r="K66" s="36">
        <v>0.5</v>
      </c>
      <c r="L66" s="36">
        <v>0.5</v>
      </c>
      <c r="M66" s="36"/>
    </row>
    <row r="67" ht="15.75" customHeight="1" spans="1:13">
      <c r="A67" s="36"/>
      <c r="B67" s="36" t="s">
        <v>51</v>
      </c>
      <c r="C67" s="41" t="s">
        <v>105</v>
      </c>
      <c r="D67" s="41"/>
      <c r="E67" s="41"/>
      <c r="F67" s="41"/>
      <c r="G67" s="41" t="s">
        <v>23</v>
      </c>
      <c r="H67" s="41"/>
      <c r="I67" s="41">
        <v>8</v>
      </c>
      <c r="J67" s="41">
        <v>7</v>
      </c>
      <c r="K67" s="41">
        <v>1</v>
      </c>
      <c r="L67" s="41">
        <v>1.4</v>
      </c>
      <c r="M67" s="36"/>
    </row>
    <row r="68" ht="15.75" customHeight="1" spans="1:13">
      <c r="A68" s="36"/>
      <c r="B68" s="36" t="s">
        <v>53</v>
      </c>
      <c r="C68" s="36" t="s">
        <v>106</v>
      </c>
      <c r="D68" s="36"/>
      <c r="E68" s="36"/>
      <c r="F68" s="36"/>
      <c r="G68" s="36" t="s">
        <v>23</v>
      </c>
      <c r="H68" s="36"/>
      <c r="I68" s="36">
        <v>8</v>
      </c>
      <c r="J68" s="36">
        <v>6</v>
      </c>
      <c r="K68" s="36">
        <v>1</v>
      </c>
      <c r="L68" s="36">
        <v>1.2</v>
      </c>
      <c r="M68" s="36"/>
    </row>
    <row r="69" ht="15.75" customHeight="1" spans="1:13">
      <c r="A69" s="48" t="s">
        <v>107</v>
      </c>
      <c r="B69" s="36" t="s">
        <v>32</v>
      </c>
      <c r="C69" s="36" t="s">
        <v>108</v>
      </c>
      <c r="D69" s="36"/>
      <c r="E69" s="36"/>
      <c r="F69" s="36"/>
      <c r="G69" s="36" t="s">
        <v>23</v>
      </c>
      <c r="H69" s="36"/>
      <c r="I69" s="36">
        <v>4</v>
      </c>
      <c r="J69" s="36">
        <v>5</v>
      </c>
      <c r="K69" s="36">
        <v>0.5</v>
      </c>
      <c r="L69" s="36">
        <v>0.5</v>
      </c>
      <c r="M69" s="36"/>
    </row>
    <row r="70" ht="15.75" customHeight="1" spans="1:13">
      <c r="A70" s="48"/>
      <c r="B70" s="36" t="s">
        <v>37</v>
      </c>
      <c r="C70" s="36" t="s">
        <v>108</v>
      </c>
      <c r="D70" s="36"/>
      <c r="E70" s="36"/>
      <c r="F70" s="36"/>
      <c r="G70" s="36" t="s">
        <v>23</v>
      </c>
      <c r="H70" s="36"/>
      <c r="I70" s="36">
        <v>4</v>
      </c>
      <c r="J70" s="36">
        <v>5</v>
      </c>
      <c r="K70" s="36">
        <v>0.5</v>
      </c>
      <c r="L70" s="36">
        <v>0.5</v>
      </c>
      <c r="M70" s="36"/>
    </row>
    <row r="71" ht="28" customHeight="1" spans="1:13">
      <c r="A71" s="49" t="s">
        <v>19</v>
      </c>
      <c r="B71" s="49"/>
      <c r="C71" s="49"/>
      <c r="D71" s="49"/>
      <c r="E71" s="49"/>
      <c r="F71" s="49"/>
      <c r="G71" s="49"/>
      <c r="H71" s="49"/>
      <c r="I71" s="49"/>
      <c r="J71" s="49"/>
      <c r="K71" s="46">
        <f>SUM(K60:K70)</f>
        <v>9</v>
      </c>
      <c r="L71" s="46">
        <f>SUM(L60:L70)</f>
        <v>11.2</v>
      </c>
      <c r="M71" s="47"/>
    </row>
    <row r="72" ht="15" spans="1:13">
      <c r="A72" s="36" t="s">
        <v>109</v>
      </c>
      <c r="B72" s="36" t="s">
        <v>21</v>
      </c>
      <c r="C72" s="36" t="s">
        <v>110</v>
      </c>
      <c r="D72" s="36"/>
      <c r="E72" s="36"/>
      <c r="F72" s="36"/>
      <c r="G72" s="36" t="s">
        <v>23</v>
      </c>
      <c r="H72" s="36"/>
      <c r="I72" s="36">
        <v>8</v>
      </c>
      <c r="J72" s="36">
        <v>5</v>
      </c>
      <c r="K72" s="36">
        <v>0.5</v>
      </c>
      <c r="L72" s="36">
        <v>0.5</v>
      </c>
      <c r="M72" s="36"/>
    </row>
    <row r="73" ht="15" spans="1:13">
      <c r="A73" s="36"/>
      <c r="B73" s="36" t="s">
        <v>27</v>
      </c>
      <c r="C73" s="36" t="s">
        <v>111</v>
      </c>
      <c r="D73" s="36"/>
      <c r="E73" s="36"/>
      <c r="F73" s="36"/>
      <c r="G73" s="36" t="s">
        <v>23</v>
      </c>
      <c r="H73" s="36"/>
      <c r="I73" s="36">
        <v>8</v>
      </c>
      <c r="J73" s="36">
        <v>5</v>
      </c>
      <c r="K73" s="36">
        <v>0.5</v>
      </c>
      <c r="L73" s="36">
        <v>0.5</v>
      </c>
      <c r="M73" s="36"/>
    </row>
    <row r="74" ht="15" spans="1:13">
      <c r="A74" s="36"/>
      <c r="B74" s="36" t="s">
        <v>32</v>
      </c>
      <c r="C74" s="36" t="s">
        <v>112</v>
      </c>
      <c r="D74" s="36"/>
      <c r="E74" s="36"/>
      <c r="F74" s="36"/>
      <c r="G74" s="36" t="s">
        <v>23</v>
      </c>
      <c r="H74" s="36"/>
      <c r="I74" s="36">
        <v>8</v>
      </c>
      <c r="J74" s="36">
        <v>5</v>
      </c>
      <c r="K74" s="36">
        <v>0.5</v>
      </c>
      <c r="L74" s="36">
        <v>0.5</v>
      </c>
      <c r="M74" s="36"/>
    </row>
    <row r="75" ht="15" spans="1:13">
      <c r="A75" s="36"/>
      <c r="B75" s="36" t="s">
        <v>37</v>
      </c>
      <c r="C75" s="36" t="s">
        <v>113</v>
      </c>
      <c r="D75" s="36"/>
      <c r="E75" s="36"/>
      <c r="F75" s="36"/>
      <c r="G75" s="36" t="s">
        <v>23</v>
      </c>
      <c r="H75" s="36"/>
      <c r="I75" s="36">
        <v>8</v>
      </c>
      <c r="J75" s="36">
        <v>5</v>
      </c>
      <c r="K75" s="36">
        <v>0.5</v>
      </c>
      <c r="L75" s="36">
        <v>0.5</v>
      </c>
      <c r="M75" s="36"/>
    </row>
    <row r="76" ht="15" spans="1:13">
      <c r="A76" s="36"/>
      <c r="B76" s="36" t="s">
        <v>43</v>
      </c>
      <c r="C76" s="36" t="s">
        <v>114</v>
      </c>
      <c r="D76" s="36"/>
      <c r="E76" s="36"/>
      <c r="F76" s="36"/>
      <c r="G76" s="36" t="s">
        <v>23</v>
      </c>
      <c r="H76" s="36"/>
      <c r="I76" s="36">
        <v>8</v>
      </c>
      <c r="J76" s="36">
        <v>5</v>
      </c>
      <c r="K76" s="36">
        <v>0.5</v>
      </c>
      <c r="L76" s="36">
        <v>0.5</v>
      </c>
      <c r="M76" s="36"/>
    </row>
    <row r="77" ht="15" spans="1:13">
      <c r="A77" s="36"/>
      <c r="B77" s="36" t="s">
        <v>45</v>
      </c>
      <c r="C77" s="36" t="s">
        <v>115</v>
      </c>
      <c r="D77" s="36"/>
      <c r="E77" s="36"/>
      <c r="F77" s="36"/>
      <c r="G77" s="36" t="s">
        <v>23</v>
      </c>
      <c r="H77" s="36"/>
      <c r="I77" s="36">
        <v>8</v>
      </c>
      <c r="J77" s="36">
        <v>5</v>
      </c>
      <c r="K77" s="36">
        <v>0.5</v>
      </c>
      <c r="L77" s="36">
        <v>0.5</v>
      </c>
      <c r="M77" s="36"/>
    </row>
    <row r="78" ht="15" spans="1:13">
      <c r="A78" s="36"/>
      <c r="B78" s="36" t="s">
        <v>47</v>
      </c>
      <c r="C78" s="36" t="s">
        <v>116</v>
      </c>
      <c r="D78" s="36"/>
      <c r="E78" s="36"/>
      <c r="F78" s="36"/>
      <c r="G78" s="36" t="s">
        <v>23</v>
      </c>
      <c r="H78" s="36"/>
      <c r="I78" s="36">
        <v>8</v>
      </c>
      <c r="J78" s="36">
        <v>5</v>
      </c>
      <c r="K78" s="36">
        <v>0.5</v>
      </c>
      <c r="L78" s="36">
        <v>0.5</v>
      </c>
      <c r="M78" s="36"/>
    </row>
    <row r="79" ht="15" spans="1:13">
      <c r="A79" s="36"/>
      <c r="B79" s="36" t="s">
        <v>49</v>
      </c>
      <c r="C79" s="36" t="s">
        <v>117</v>
      </c>
      <c r="D79" s="36"/>
      <c r="E79" s="36"/>
      <c r="F79" s="36"/>
      <c r="G79" s="36" t="s">
        <v>23</v>
      </c>
      <c r="H79" s="36"/>
      <c r="I79" s="36">
        <v>8</v>
      </c>
      <c r="J79" s="36">
        <v>5</v>
      </c>
      <c r="K79" s="36">
        <v>0.5</v>
      </c>
      <c r="L79" s="36">
        <v>0.5</v>
      </c>
      <c r="M79" s="36"/>
    </row>
    <row r="80" ht="15" spans="1:13">
      <c r="A80" s="36"/>
      <c r="B80" s="36" t="s">
        <v>51</v>
      </c>
      <c r="C80" s="36" t="s">
        <v>118</v>
      </c>
      <c r="D80" s="36"/>
      <c r="E80" s="36"/>
      <c r="F80" s="36"/>
      <c r="G80" s="36" t="s">
        <v>23</v>
      </c>
      <c r="H80" s="36"/>
      <c r="I80" s="36">
        <v>8</v>
      </c>
      <c r="J80" s="36">
        <v>5</v>
      </c>
      <c r="K80" s="36">
        <v>0.5</v>
      </c>
      <c r="L80" s="36">
        <v>0.5</v>
      </c>
      <c r="M80" s="36"/>
    </row>
    <row r="81" ht="24" customHeight="1" spans="1:13">
      <c r="A81" s="49" t="s">
        <v>19</v>
      </c>
      <c r="B81" s="49"/>
      <c r="C81" s="49"/>
      <c r="D81" s="49"/>
      <c r="E81" s="49"/>
      <c r="F81" s="49"/>
      <c r="G81" s="49"/>
      <c r="H81" s="49"/>
      <c r="I81" s="49"/>
      <c r="J81" s="49"/>
      <c r="K81" s="46">
        <f>SUM(K72:K80)</f>
        <v>4.5</v>
      </c>
      <c r="L81" s="46">
        <f>SUM(L72:L80)</f>
        <v>4.5</v>
      </c>
      <c r="M81" s="47"/>
    </row>
    <row r="82" ht="16" customHeight="1" spans="1:13">
      <c r="A82" s="36" t="s">
        <v>119</v>
      </c>
      <c r="B82" s="42" t="s">
        <v>21</v>
      </c>
      <c r="C82" s="36" t="s">
        <v>120</v>
      </c>
      <c r="D82" s="36"/>
      <c r="E82" s="36"/>
      <c r="F82" s="36"/>
      <c r="G82" s="36" t="s">
        <v>23</v>
      </c>
      <c r="H82" s="36"/>
      <c r="I82" s="36">
        <v>8</v>
      </c>
      <c r="J82" s="36">
        <v>5</v>
      </c>
      <c r="K82" s="36">
        <v>1</v>
      </c>
      <c r="L82" s="36">
        <v>1</v>
      </c>
      <c r="M82" s="36"/>
    </row>
    <row r="83" ht="16" customHeight="1" spans="1:13">
      <c r="A83" s="36"/>
      <c r="B83" s="42" t="s">
        <v>27</v>
      </c>
      <c r="C83" s="36" t="s">
        <v>121</v>
      </c>
      <c r="D83" s="36"/>
      <c r="E83" s="36"/>
      <c r="F83" s="36"/>
      <c r="G83" s="36" t="s">
        <v>23</v>
      </c>
      <c r="H83" s="36"/>
      <c r="I83" s="36">
        <v>8</v>
      </c>
      <c r="J83" s="36"/>
      <c r="K83" s="36"/>
      <c r="L83" s="36"/>
      <c r="M83" s="36"/>
    </row>
    <row r="84" ht="16" customHeight="1" spans="1:13">
      <c r="A84" s="36"/>
      <c r="B84" s="42" t="s">
        <v>32</v>
      </c>
      <c r="C84" s="36" t="s">
        <v>122</v>
      </c>
      <c r="D84" s="36"/>
      <c r="E84" s="36"/>
      <c r="F84" s="36"/>
      <c r="G84" s="36" t="s">
        <v>23</v>
      </c>
      <c r="H84" s="36"/>
      <c r="I84" s="36">
        <v>8</v>
      </c>
      <c r="J84" s="36">
        <v>5</v>
      </c>
      <c r="K84" s="36">
        <v>1</v>
      </c>
      <c r="L84" s="36">
        <v>1</v>
      </c>
      <c r="M84" s="36"/>
    </row>
    <row r="85" ht="16" customHeight="1" spans="1:13">
      <c r="A85" s="36"/>
      <c r="B85" s="42" t="s">
        <v>37</v>
      </c>
      <c r="C85" s="36" t="s">
        <v>123</v>
      </c>
      <c r="D85" s="36"/>
      <c r="E85" s="36"/>
      <c r="F85" s="36"/>
      <c r="G85" s="36" t="s">
        <v>23</v>
      </c>
      <c r="H85" s="36"/>
      <c r="I85" s="36">
        <v>8</v>
      </c>
      <c r="J85" s="36">
        <v>6</v>
      </c>
      <c r="K85" s="36">
        <v>1</v>
      </c>
      <c r="L85" s="36">
        <v>1.2</v>
      </c>
      <c r="M85" s="36"/>
    </row>
    <row r="86" ht="16" customHeight="1" spans="1:13">
      <c r="A86" s="36"/>
      <c r="B86" s="42" t="s">
        <v>43</v>
      </c>
      <c r="C86" s="36" t="s">
        <v>122</v>
      </c>
      <c r="D86" s="36"/>
      <c r="E86" s="36"/>
      <c r="F86" s="36"/>
      <c r="G86" s="36" t="s">
        <v>23</v>
      </c>
      <c r="H86" s="36"/>
      <c r="I86" s="36">
        <v>8</v>
      </c>
      <c r="J86" s="36">
        <v>6</v>
      </c>
      <c r="K86" s="36">
        <v>1</v>
      </c>
      <c r="L86" s="36">
        <v>1.2</v>
      </c>
      <c r="M86" s="36"/>
    </row>
    <row r="87" ht="25" customHeight="1" spans="1:13">
      <c r="A87" s="49" t="s">
        <v>19</v>
      </c>
      <c r="B87" s="49"/>
      <c r="C87" s="49"/>
      <c r="D87" s="49"/>
      <c r="E87" s="49"/>
      <c r="F87" s="49"/>
      <c r="G87" s="49"/>
      <c r="H87" s="49"/>
      <c r="I87" s="49"/>
      <c r="J87" s="49"/>
      <c r="K87" s="46">
        <f>SUM(K82:K86)</f>
        <v>4</v>
      </c>
      <c r="L87" s="46">
        <f>SUM(L82:L86)</f>
        <v>4.4</v>
      </c>
      <c r="M87" s="47"/>
    </row>
    <row r="88" ht="16" customHeight="1" spans="1:13">
      <c r="A88" s="50" t="s">
        <v>124</v>
      </c>
      <c r="B88" s="42" t="s">
        <v>21</v>
      </c>
      <c r="C88" s="48" t="s">
        <v>125</v>
      </c>
      <c r="D88" s="48"/>
      <c r="E88" s="48"/>
      <c r="F88" s="48"/>
      <c r="G88" s="36" t="s">
        <v>23</v>
      </c>
      <c r="H88" s="36"/>
      <c r="I88" s="36">
        <v>8</v>
      </c>
      <c r="J88" s="36">
        <v>6</v>
      </c>
      <c r="K88" s="36">
        <v>1</v>
      </c>
      <c r="L88" s="36">
        <v>1.2</v>
      </c>
      <c r="M88" s="36"/>
    </row>
    <row r="89" ht="16" customHeight="1" spans="1:13">
      <c r="A89" s="51"/>
      <c r="B89" s="42" t="s">
        <v>27</v>
      </c>
      <c r="C89" s="36" t="s">
        <v>122</v>
      </c>
      <c r="D89" s="36"/>
      <c r="E89" s="36"/>
      <c r="F89" s="36"/>
      <c r="G89" s="36" t="s">
        <v>23</v>
      </c>
      <c r="H89" s="36"/>
      <c r="I89" s="36">
        <v>8</v>
      </c>
      <c r="J89" s="36">
        <v>6</v>
      </c>
      <c r="K89" s="50">
        <v>1</v>
      </c>
      <c r="L89" s="50">
        <v>1.2</v>
      </c>
      <c r="M89" s="36"/>
    </row>
    <row r="90" ht="16" customHeight="1" spans="1:13">
      <c r="A90" s="51"/>
      <c r="B90" s="42" t="s">
        <v>32</v>
      </c>
      <c r="C90" s="36" t="s">
        <v>122</v>
      </c>
      <c r="D90" s="36"/>
      <c r="E90" s="36"/>
      <c r="F90" s="36"/>
      <c r="G90" s="36" t="s">
        <v>23</v>
      </c>
      <c r="H90" s="36"/>
      <c r="I90" s="36">
        <v>8</v>
      </c>
      <c r="J90" s="36">
        <v>6</v>
      </c>
      <c r="K90" s="51"/>
      <c r="L90" s="51"/>
      <c r="M90" s="36"/>
    </row>
    <row r="91" ht="16" customHeight="1" spans="1:13">
      <c r="A91" s="51"/>
      <c r="B91" s="42" t="s">
        <v>37</v>
      </c>
      <c r="C91" s="36" t="s">
        <v>122</v>
      </c>
      <c r="D91" s="36"/>
      <c r="E91" s="36"/>
      <c r="F91" s="36"/>
      <c r="G91" s="36" t="s">
        <v>23</v>
      </c>
      <c r="H91" s="36"/>
      <c r="I91" s="36">
        <v>8</v>
      </c>
      <c r="J91" s="36">
        <v>6</v>
      </c>
      <c r="K91" s="52"/>
      <c r="L91" s="52"/>
      <c r="M91" s="36"/>
    </row>
    <row r="92" ht="16" customHeight="1" spans="1:13">
      <c r="A92" s="51"/>
      <c r="B92" s="42" t="s">
        <v>43</v>
      </c>
      <c r="C92" s="36" t="s">
        <v>122</v>
      </c>
      <c r="D92" s="36"/>
      <c r="E92" s="36"/>
      <c r="F92" s="36"/>
      <c r="G92" s="36" t="s">
        <v>23</v>
      </c>
      <c r="H92" s="36"/>
      <c r="I92" s="36">
        <v>8</v>
      </c>
      <c r="J92" s="36">
        <v>6</v>
      </c>
      <c r="K92" s="50">
        <v>1</v>
      </c>
      <c r="L92" s="50">
        <v>1.2</v>
      </c>
      <c r="M92" s="36"/>
    </row>
    <row r="93" ht="16" customHeight="1" spans="1:13">
      <c r="A93" s="51"/>
      <c r="B93" s="42" t="s">
        <v>45</v>
      </c>
      <c r="C93" s="36" t="s">
        <v>122</v>
      </c>
      <c r="D93" s="36"/>
      <c r="E93" s="36"/>
      <c r="F93" s="36"/>
      <c r="G93" s="36" t="s">
        <v>23</v>
      </c>
      <c r="H93" s="36"/>
      <c r="I93" s="36">
        <v>8</v>
      </c>
      <c r="J93" s="36">
        <v>6</v>
      </c>
      <c r="K93" s="51"/>
      <c r="L93" s="51"/>
      <c r="M93" s="36"/>
    </row>
    <row r="94" ht="16" customHeight="1" spans="1:13">
      <c r="A94" s="51"/>
      <c r="B94" s="42" t="s">
        <v>47</v>
      </c>
      <c r="C94" s="36" t="s">
        <v>122</v>
      </c>
      <c r="D94" s="36"/>
      <c r="E94" s="36"/>
      <c r="F94" s="36"/>
      <c r="G94" s="36" t="s">
        <v>23</v>
      </c>
      <c r="H94" s="36"/>
      <c r="I94" s="36">
        <v>8</v>
      </c>
      <c r="J94" s="36">
        <v>6</v>
      </c>
      <c r="K94" s="52"/>
      <c r="L94" s="52"/>
      <c r="M94" s="36"/>
    </row>
    <row r="95" ht="16" customHeight="1" spans="1:13">
      <c r="A95" s="51"/>
      <c r="B95" s="42" t="s">
        <v>49</v>
      </c>
      <c r="C95" s="36" t="s">
        <v>122</v>
      </c>
      <c r="D95" s="36"/>
      <c r="E95" s="36"/>
      <c r="F95" s="36"/>
      <c r="G95" s="36" t="s">
        <v>23</v>
      </c>
      <c r="H95" s="36"/>
      <c r="I95" s="36">
        <v>8</v>
      </c>
      <c r="J95" s="36">
        <v>6</v>
      </c>
      <c r="K95" s="50">
        <v>1</v>
      </c>
      <c r="L95" s="50">
        <v>1.2</v>
      </c>
      <c r="M95" s="36"/>
    </row>
    <row r="96" ht="16" customHeight="1" spans="1:13">
      <c r="A96" s="51"/>
      <c r="B96" s="42" t="s">
        <v>51</v>
      </c>
      <c r="C96" s="36" t="s">
        <v>122</v>
      </c>
      <c r="D96" s="36"/>
      <c r="E96" s="36"/>
      <c r="F96" s="36"/>
      <c r="G96" s="36" t="s">
        <v>23</v>
      </c>
      <c r="H96" s="36"/>
      <c r="I96" s="36">
        <v>8</v>
      </c>
      <c r="J96" s="36">
        <v>6</v>
      </c>
      <c r="K96" s="51"/>
      <c r="L96" s="51"/>
      <c r="M96" s="36"/>
    </row>
    <row r="97" ht="16" customHeight="1" spans="1:13">
      <c r="A97" s="52"/>
      <c r="B97" s="42" t="s">
        <v>53</v>
      </c>
      <c r="C97" s="36" t="s">
        <v>122</v>
      </c>
      <c r="D97" s="36"/>
      <c r="E97" s="36"/>
      <c r="F97" s="36"/>
      <c r="G97" s="36" t="s">
        <v>23</v>
      </c>
      <c r="H97" s="36"/>
      <c r="I97" s="36">
        <v>8</v>
      </c>
      <c r="J97" s="36">
        <v>6</v>
      </c>
      <c r="K97" s="52"/>
      <c r="L97" s="52"/>
      <c r="M97" s="36"/>
    </row>
    <row r="98" ht="16" customHeight="1" spans="1:13">
      <c r="A98" s="52"/>
      <c r="B98" s="42" t="s">
        <v>126</v>
      </c>
      <c r="C98" s="53" t="s">
        <v>127</v>
      </c>
      <c r="D98" s="54"/>
      <c r="E98" s="54"/>
      <c r="F98" s="55"/>
      <c r="G98" s="36" t="s">
        <v>23</v>
      </c>
      <c r="H98" s="36"/>
      <c r="I98" s="36">
        <v>8</v>
      </c>
      <c r="J98" s="36">
        <v>6</v>
      </c>
      <c r="K98" s="36">
        <v>1</v>
      </c>
      <c r="L98" s="36">
        <v>1.2</v>
      </c>
      <c r="M98" s="36"/>
    </row>
    <row r="99" ht="24" customHeight="1" spans="1:13">
      <c r="A99" s="49" t="s">
        <v>19</v>
      </c>
      <c r="B99" s="49"/>
      <c r="C99" s="49"/>
      <c r="D99" s="49"/>
      <c r="E99" s="49"/>
      <c r="F99" s="49"/>
      <c r="G99" s="49"/>
      <c r="H99" s="49"/>
      <c r="I99" s="49"/>
      <c r="J99" s="49"/>
      <c r="K99" s="46">
        <f>SUM(K88:K98)</f>
        <v>5</v>
      </c>
      <c r="L99" s="46">
        <f>SUM(L88:L98)</f>
        <v>6</v>
      </c>
      <c r="M99" s="47"/>
    </row>
    <row r="100" ht="17" customHeight="1" spans="1:13">
      <c r="A100" s="56" t="s">
        <v>128</v>
      </c>
      <c r="B100" s="56" t="s">
        <v>129</v>
      </c>
      <c r="C100" s="36" t="s">
        <v>130</v>
      </c>
      <c r="D100" s="36"/>
      <c r="E100" s="36"/>
      <c r="F100" s="36"/>
      <c r="G100" s="36" t="s">
        <v>131</v>
      </c>
      <c r="H100" s="36"/>
      <c r="I100" s="36">
        <v>8</v>
      </c>
      <c r="J100" s="36">
        <v>6</v>
      </c>
      <c r="K100" s="36">
        <v>3</v>
      </c>
      <c r="L100" s="36">
        <v>3.6</v>
      </c>
      <c r="M100" s="36"/>
    </row>
    <row r="101" ht="17" customHeight="1" spans="1:13">
      <c r="A101" s="57"/>
      <c r="B101" s="57"/>
      <c r="C101" s="36" t="s">
        <v>132</v>
      </c>
      <c r="D101" s="36"/>
      <c r="E101" s="36"/>
      <c r="F101" s="36"/>
      <c r="G101" s="36" t="s">
        <v>23</v>
      </c>
      <c r="H101" s="36"/>
      <c r="I101" s="36">
        <v>8</v>
      </c>
      <c r="J101" s="36">
        <v>6</v>
      </c>
      <c r="K101" s="36">
        <v>1</v>
      </c>
      <c r="L101" s="36">
        <v>1.2</v>
      </c>
      <c r="M101" s="36"/>
    </row>
    <row r="102" ht="17" customHeight="1" spans="1:13">
      <c r="A102" s="57"/>
      <c r="B102" s="57"/>
      <c r="C102" s="36" t="s">
        <v>133</v>
      </c>
      <c r="D102" s="36"/>
      <c r="E102" s="36"/>
      <c r="F102" s="36"/>
      <c r="G102" s="36" t="s">
        <v>23</v>
      </c>
      <c r="H102" s="36"/>
      <c r="I102" s="36">
        <v>8</v>
      </c>
      <c r="J102" s="36">
        <v>6</v>
      </c>
      <c r="K102" s="36">
        <v>1</v>
      </c>
      <c r="L102" s="36">
        <v>1.2</v>
      </c>
      <c r="M102" s="36"/>
    </row>
    <row r="103" ht="17" customHeight="1" spans="1:13">
      <c r="A103" s="57"/>
      <c r="B103" s="57"/>
      <c r="C103" s="41" t="s">
        <v>134</v>
      </c>
      <c r="D103" s="41"/>
      <c r="E103" s="41"/>
      <c r="F103" s="41"/>
      <c r="G103" s="41" t="s">
        <v>23</v>
      </c>
      <c r="H103" s="41"/>
      <c r="I103" s="41">
        <v>8</v>
      </c>
      <c r="J103" s="41">
        <v>6</v>
      </c>
      <c r="K103" s="41">
        <v>1</v>
      </c>
      <c r="L103" s="41">
        <v>1.2</v>
      </c>
      <c r="M103" s="36"/>
    </row>
    <row r="104" ht="17" customHeight="1" spans="1:13">
      <c r="A104" s="57"/>
      <c r="B104" s="57"/>
      <c r="C104" s="36" t="s">
        <v>135</v>
      </c>
      <c r="D104" s="36"/>
      <c r="E104" s="36"/>
      <c r="F104" s="36"/>
      <c r="G104" s="36" t="s">
        <v>23</v>
      </c>
      <c r="H104" s="36"/>
      <c r="I104" s="36">
        <v>8</v>
      </c>
      <c r="J104" s="36">
        <v>7</v>
      </c>
      <c r="K104" s="36">
        <v>3</v>
      </c>
      <c r="L104" s="36">
        <v>4.2</v>
      </c>
      <c r="M104" s="36"/>
    </row>
    <row r="105" ht="17" customHeight="1" spans="1:13">
      <c r="A105" s="57"/>
      <c r="B105" s="57"/>
      <c r="C105" s="41" t="s">
        <v>136</v>
      </c>
      <c r="D105" s="41"/>
      <c r="E105" s="41"/>
      <c r="F105" s="41"/>
      <c r="G105" s="41" t="s">
        <v>23</v>
      </c>
      <c r="H105" s="41"/>
      <c r="I105" s="41">
        <v>8</v>
      </c>
      <c r="J105" s="41">
        <v>7</v>
      </c>
      <c r="K105" s="41">
        <v>1.5</v>
      </c>
      <c r="L105" s="41">
        <v>2.1</v>
      </c>
      <c r="M105" s="36"/>
    </row>
    <row r="106" ht="17" customHeight="1" spans="1:13">
      <c r="A106" s="57"/>
      <c r="B106" s="57"/>
      <c r="C106" s="41" t="s">
        <v>137</v>
      </c>
      <c r="D106" s="41"/>
      <c r="E106" s="41"/>
      <c r="F106" s="41"/>
      <c r="G106" s="41" t="s">
        <v>138</v>
      </c>
      <c r="H106" s="41"/>
      <c r="I106" s="41">
        <v>8</v>
      </c>
      <c r="J106" s="41">
        <v>7</v>
      </c>
      <c r="K106" s="41">
        <v>1.5</v>
      </c>
      <c r="L106" s="41">
        <v>2.1</v>
      </c>
      <c r="M106" s="36"/>
    </row>
    <row r="107" ht="17" customHeight="1" spans="1:13">
      <c r="A107" s="57"/>
      <c r="B107" s="57"/>
      <c r="C107" s="41" t="s">
        <v>139</v>
      </c>
      <c r="D107" s="41"/>
      <c r="E107" s="41"/>
      <c r="F107" s="41"/>
      <c r="G107" s="41" t="s">
        <v>138</v>
      </c>
      <c r="H107" s="41"/>
      <c r="I107" s="41">
        <v>8</v>
      </c>
      <c r="J107" s="41">
        <v>7</v>
      </c>
      <c r="K107" s="41">
        <v>1</v>
      </c>
      <c r="L107" s="41">
        <v>1.4</v>
      </c>
      <c r="M107" s="36"/>
    </row>
    <row r="108" ht="17" customHeight="1" spans="1:13">
      <c r="A108" s="57"/>
      <c r="B108" s="57"/>
      <c r="C108" s="36" t="s">
        <v>140</v>
      </c>
      <c r="D108" s="36"/>
      <c r="E108" s="36"/>
      <c r="F108" s="36"/>
      <c r="G108" s="58" t="s">
        <v>141</v>
      </c>
      <c r="H108" s="58"/>
      <c r="I108" s="36">
        <v>8</v>
      </c>
      <c r="J108" s="36">
        <v>7</v>
      </c>
      <c r="K108" s="36">
        <v>2</v>
      </c>
      <c r="L108" s="36">
        <v>2.8</v>
      </c>
      <c r="M108" s="36"/>
    </row>
    <row r="109" ht="17" customHeight="1" spans="1:13">
      <c r="A109" s="57"/>
      <c r="B109" s="57"/>
      <c r="C109" s="36" t="s">
        <v>142</v>
      </c>
      <c r="D109" s="36"/>
      <c r="E109" s="36"/>
      <c r="F109" s="36"/>
      <c r="G109" s="36" t="s">
        <v>23</v>
      </c>
      <c r="H109" s="36"/>
      <c r="I109" s="36">
        <v>8</v>
      </c>
      <c r="J109" s="36">
        <v>7</v>
      </c>
      <c r="K109" s="36">
        <v>3</v>
      </c>
      <c r="L109" s="36">
        <v>4.2</v>
      </c>
      <c r="M109" s="36"/>
    </row>
    <row r="110" ht="17" customHeight="1" spans="1:13">
      <c r="A110" s="57"/>
      <c r="B110" s="57"/>
      <c r="C110" s="41" t="s">
        <v>143</v>
      </c>
      <c r="D110" s="41"/>
      <c r="E110" s="41"/>
      <c r="F110" s="41"/>
      <c r="G110" s="41" t="s">
        <v>144</v>
      </c>
      <c r="H110" s="41"/>
      <c r="I110" s="41">
        <v>8</v>
      </c>
      <c r="J110" s="41">
        <v>7</v>
      </c>
      <c r="K110" s="41">
        <v>3</v>
      </c>
      <c r="L110" s="41">
        <v>4.2</v>
      </c>
      <c r="M110" s="36"/>
    </row>
    <row r="111" customFormat="1" ht="16" customHeight="1" spans="1:13">
      <c r="A111" s="57"/>
      <c r="B111" s="57"/>
      <c r="C111" s="41" t="s">
        <v>145</v>
      </c>
      <c r="D111" s="41"/>
      <c r="E111" s="41"/>
      <c r="F111" s="41"/>
      <c r="G111" s="41" t="s">
        <v>146</v>
      </c>
      <c r="H111" s="41"/>
      <c r="I111" s="41">
        <v>8</v>
      </c>
      <c r="J111" s="41">
        <v>7</v>
      </c>
      <c r="K111" s="41">
        <v>2</v>
      </c>
      <c r="L111" s="41">
        <v>2.8</v>
      </c>
      <c r="M111" s="36"/>
    </row>
    <row r="112" customFormat="1" ht="15.75" customHeight="1" spans="1:13">
      <c r="A112" s="57"/>
      <c r="B112" s="57"/>
      <c r="C112" s="59" t="s">
        <v>147</v>
      </c>
      <c r="D112" s="59"/>
      <c r="E112" s="59"/>
      <c r="F112" s="59"/>
      <c r="G112" s="41" t="s">
        <v>148</v>
      </c>
      <c r="H112" s="41"/>
      <c r="I112" s="41">
        <v>8</v>
      </c>
      <c r="J112" s="41">
        <v>7</v>
      </c>
      <c r="K112" s="41">
        <v>1</v>
      </c>
      <c r="L112" s="41">
        <v>1.4</v>
      </c>
      <c r="M112" s="36"/>
    </row>
    <row r="113" ht="17" customHeight="1" spans="1:13">
      <c r="A113" s="57"/>
      <c r="B113" s="57"/>
      <c r="C113" s="36" t="s">
        <v>149</v>
      </c>
      <c r="D113" s="36"/>
      <c r="E113" s="36"/>
      <c r="F113" s="36"/>
      <c r="G113" s="36" t="s">
        <v>13</v>
      </c>
      <c r="H113" s="36"/>
      <c r="I113" s="36">
        <v>8</v>
      </c>
      <c r="J113" s="36">
        <v>6</v>
      </c>
      <c r="K113" s="36">
        <v>4</v>
      </c>
      <c r="L113" s="36">
        <v>4.8</v>
      </c>
      <c r="M113" s="36"/>
    </row>
    <row r="114" ht="17" customHeight="1" spans="1:13">
      <c r="A114" s="57"/>
      <c r="B114" s="57"/>
      <c r="C114" s="36" t="s">
        <v>150</v>
      </c>
      <c r="D114" s="36"/>
      <c r="E114" s="36"/>
      <c r="F114" s="36"/>
      <c r="G114" s="36" t="s">
        <v>23</v>
      </c>
      <c r="H114" s="36"/>
      <c r="I114" s="36">
        <v>8</v>
      </c>
      <c r="J114" s="36">
        <v>6</v>
      </c>
      <c r="K114" s="36">
        <v>9</v>
      </c>
      <c r="L114" s="36">
        <v>10.8</v>
      </c>
      <c r="M114" s="36"/>
    </row>
    <row r="115" ht="17" customHeight="1" spans="1:13">
      <c r="A115" s="57"/>
      <c r="B115" s="57"/>
      <c r="C115" s="36" t="s">
        <v>151</v>
      </c>
      <c r="D115" s="36"/>
      <c r="E115" s="36"/>
      <c r="F115" s="36"/>
      <c r="G115" s="36" t="s">
        <v>152</v>
      </c>
      <c r="H115" s="36"/>
      <c r="I115" s="36">
        <v>8</v>
      </c>
      <c r="J115" s="36">
        <v>7</v>
      </c>
      <c r="K115" s="36">
        <v>1</v>
      </c>
      <c r="L115" s="36">
        <v>1.4</v>
      </c>
      <c r="M115" s="36"/>
    </row>
    <row r="116" ht="17" customHeight="1" spans="1:13">
      <c r="A116" s="57"/>
      <c r="B116" s="57"/>
      <c r="C116" s="36" t="s">
        <v>153</v>
      </c>
      <c r="D116" s="36"/>
      <c r="E116" s="36"/>
      <c r="F116" s="36"/>
      <c r="G116" s="36" t="s">
        <v>23</v>
      </c>
      <c r="H116" s="36"/>
      <c r="I116" s="36">
        <v>8</v>
      </c>
      <c r="J116" s="36">
        <v>7</v>
      </c>
      <c r="K116" s="36">
        <v>2</v>
      </c>
      <c r="L116" s="36">
        <v>2.8</v>
      </c>
      <c r="M116" s="36"/>
    </row>
    <row r="117" ht="17" customHeight="1" spans="1:13">
      <c r="A117" s="60"/>
      <c r="B117" s="60"/>
      <c r="C117" s="36" t="s">
        <v>154</v>
      </c>
      <c r="D117" s="36"/>
      <c r="E117" s="36"/>
      <c r="F117" s="36"/>
      <c r="G117" s="36" t="s">
        <v>23</v>
      </c>
      <c r="H117" s="36"/>
      <c r="I117" s="36">
        <v>8</v>
      </c>
      <c r="J117" s="36">
        <v>7</v>
      </c>
      <c r="K117" s="36">
        <v>8</v>
      </c>
      <c r="L117" s="36">
        <v>11.2</v>
      </c>
      <c r="M117" s="36"/>
    </row>
    <row r="118" ht="24" customHeight="1" spans="1:13">
      <c r="A118" s="49" t="s">
        <v>19</v>
      </c>
      <c r="B118" s="49"/>
      <c r="C118" s="49"/>
      <c r="D118" s="49"/>
      <c r="E118" s="49"/>
      <c r="F118" s="49"/>
      <c r="G118" s="49"/>
      <c r="H118" s="49"/>
      <c r="I118" s="49"/>
      <c r="J118" s="49"/>
      <c r="K118" s="46">
        <f>SUM(K100:K117)</f>
        <v>48</v>
      </c>
      <c r="L118" s="46">
        <f>SUM(L100:L117)</f>
        <v>63.4</v>
      </c>
      <c r="M118" s="47"/>
    </row>
    <row r="119" ht="34" customHeight="1" spans="1:13">
      <c r="A119" s="61" t="s">
        <v>155</v>
      </c>
      <c r="B119" s="62"/>
      <c r="C119" s="62"/>
      <c r="D119" s="62"/>
      <c r="E119" s="62"/>
      <c r="F119" s="62"/>
      <c r="G119" s="62"/>
      <c r="H119" s="62"/>
      <c r="I119" s="62"/>
      <c r="J119" s="63"/>
      <c r="K119" s="64">
        <v>133</v>
      </c>
      <c r="L119" s="64">
        <f>L118+L99+L87+L81+L71+L59+L52+L42+L7</f>
        <v>181.1</v>
      </c>
      <c r="M119" s="65"/>
    </row>
  </sheetData>
  <mergeCells count="258">
    <mergeCell ref="A1:M1"/>
    <mergeCell ref="C2:F2"/>
    <mergeCell ref="G2:H2"/>
    <mergeCell ref="C3:F3"/>
    <mergeCell ref="G3:H3"/>
    <mergeCell ref="C4:F4"/>
    <mergeCell ref="G4:H4"/>
    <mergeCell ref="C5:F5"/>
    <mergeCell ref="G5:H5"/>
    <mergeCell ref="C6:F6"/>
    <mergeCell ref="G6:H6"/>
    <mergeCell ref="A7:J7"/>
    <mergeCell ref="C8:F8"/>
    <mergeCell ref="G8:H8"/>
    <mergeCell ref="C9:F9"/>
    <mergeCell ref="G9:H9"/>
    <mergeCell ref="C10:F10"/>
    <mergeCell ref="G10:H10"/>
    <mergeCell ref="C11:F11"/>
    <mergeCell ref="G11:H11"/>
    <mergeCell ref="C12:F12"/>
    <mergeCell ref="G12:H12"/>
    <mergeCell ref="C13:F13"/>
    <mergeCell ref="G13:H13"/>
    <mergeCell ref="C14:F14"/>
    <mergeCell ref="G14:H14"/>
    <mergeCell ref="C15:F15"/>
    <mergeCell ref="G15:H15"/>
    <mergeCell ref="C16:F16"/>
    <mergeCell ref="G16:H16"/>
    <mergeCell ref="C17:F17"/>
    <mergeCell ref="G17:H17"/>
    <mergeCell ref="C18:F18"/>
    <mergeCell ref="G18:H18"/>
    <mergeCell ref="C19:F19"/>
    <mergeCell ref="G19:H19"/>
    <mergeCell ref="C20:F20"/>
    <mergeCell ref="C21:F21"/>
    <mergeCell ref="C22:F22"/>
    <mergeCell ref="G22:H22"/>
    <mergeCell ref="C23:F23"/>
    <mergeCell ref="G23:H23"/>
    <mergeCell ref="C24:F24"/>
    <mergeCell ref="G24:H24"/>
    <mergeCell ref="C25:F25"/>
    <mergeCell ref="G25:H25"/>
    <mergeCell ref="C26:F26"/>
    <mergeCell ref="G26:H26"/>
    <mergeCell ref="C27:F27"/>
    <mergeCell ref="G27:H27"/>
    <mergeCell ref="C28:F28"/>
    <mergeCell ref="G28:H28"/>
    <mergeCell ref="C29:F29"/>
    <mergeCell ref="G29:H29"/>
    <mergeCell ref="C30:F30"/>
    <mergeCell ref="G30:H30"/>
    <mergeCell ref="C31:F31"/>
    <mergeCell ref="G31:H31"/>
    <mergeCell ref="C32:F32"/>
    <mergeCell ref="G32:H32"/>
    <mergeCell ref="C33:F33"/>
    <mergeCell ref="G33:H33"/>
    <mergeCell ref="C34:F34"/>
    <mergeCell ref="G34:H34"/>
    <mergeCell ref="C35:F35"/>
    <mergeCell ref="G35:H35"/>
    <mergeCell ref="C36:F36"/>
    <mergeCell ref="G36:H36"/>
    <mergeCell ref="C37:F37"/>
    <mergeCell ref="G37:H37"/>
    <mergeCell ref="C38:F38"/>
    <mergeCell ref="G38:H38"/>
    <mergeCell ref="C39:F39"/>
    <mergeCell ref="G39:H39"/>
    <mergeCell ref="C40:F40"/>
    <mergeCell ref="G40:H40"/>
    <mergeCell ref="C41:F41"/>
    <mergeCell ref="G41:H41"/>
    <mergeCell ref="A42:J42"/>
    <mergeCell ref="C43:F43"/>
    <mergeCell ref="G43:H43"/>
    <mergeCell ref="C44:F44"/>
    <mergeCell ref="G44:H44"/>
    <mergeCell ref="C45:F45"/>
    <mergeCell ref="G45:H45"/>
    <mergeCell ref="C46:F46"/>
    <mergeCell ref="G46:H46"/>
    <mergeCell ref="C47:F47"/>
    <mergeCell ref="G47:H47"/>
    <mergeCell ref="C48:F48"/>
    <mergeCell ref="G48:H48"/>
    <mergeCell ref="C49:F49"/>
    <mergeCell ref="G49:H49"/>
    <mergeCell ref="C50:F50"/>
    <mergeCell ref="G50:H50"/>
    <mergeCell ref="C51:F51"/>
    <mergeCell ref="G51:H51"/>
    <mergeCell ref="A52:J52"/>
    <mergeCell ref="C53:F53"/>
    <mergeCell ref="G53:H53"/>
    <mergeCell ref="C54:F54"/>
    <mergeCell ref="G54:H54"/>
    <mergeCell ref="C55:F55"/>
    <mergeCell ref="G55:H55"/>
    <mergeCell ref="C56:F56"/>
    <mergeCell ref="G56:H56"/>
    <mergeCell ref="C57:F57"/>
    <mergeCell ref="G57:H57"/>
    <mergeCell ref="C58:F58"/>
    <mergeCell ref="G58:H58"/>
    <mergeCell ref="A59:J59"/>
    <mergeCell ref="C60:F60"/>
    <mergeCell ref="G60:H60"/>
    <mergeCell ref="C61:F61"/>
    <mergeCell ref="G61:H61"/>
    <mergeCell ref="C62:F62"/>
    <mergeCell ref="G62:H62"/>
    <mergeCell ref="C63:F63"/>
    <mergeCell ref="G63:H63"/>
    <mergeCell ref="C64:F64"/>
    <mergeCell ref="G64:H64"/>
    <mergeCell ref="C65:F65"/>
    <mergeCell ref="G65:H65"/>
    <mergeCell ref="C66:F66"/>
    <mergeCell ref="G66:H66"/>
    <mergeCell ref="C67:F67"/>
    <mergeCell ref="G67:H67"/>
    <mergeCell ref="C68:F68"/>
    <mergeCell ref="G68:H68"/>
    <mergeCell ref="C69:F69"/>
    <mergeCell ref="G69:H69"/>
    <mergeCell ref="C70:F70"/>
    <mergeCell ref="G70:H70"/>
    <mergeCell ref="A71:J71"/>
    <mergeCell ref="C72:F72"/>
    <mergeCell ref="G72:H72"/>
    <mergeCell ref="C73:F73"/>
    <mergeCell ref="G73:H73"/>
    <mergeCell ref="C74:F74"/>
    <mergeCell ref="G74:H74"/>
    <mergeCell ref="C75:F75"/>
    <mergeCell ref="G75:H75"/>
    <mergeCell ref="C76:F76"/>
    <mergeCell ref="G76:H76"/>
    <mergeCell ref="C77:F77"/>
    <mergeCell ref="G77:H77"/>
    <mergeCell ref="C78:F78"/>
    <mergeCell ref="G78:H78"/>
    <mergeCell ref="C79:F79"/>
    <mergeCell ref="G79:H79"/>
    <mergeCell ref="C80:F80"/>
    <mergeCell ref="G80:H80"/>
    <mergeCell ref="A81:J81"/>
    <mergeCell ref="C82:F82"/>
    <mergeCell ref="G82:H82"/>
    <mergeCell ref="C83:F83"/>
    <mergeCell ref="G83:H83"/>
    <mergeCell ref="C84:F84"/>
    <mergeCell ref="G84:H84"/>
    <mergeCell ref="C85:F85"/>
    <mergeCell ref="G85:H85"/>
    <mergeCell ref="C86:F86"/>
    <mergeCell ref="G86:H86"/>
    <mergeCell ref="A87:J87"/>
    <mergeCell ref="C88:F88"/>
    <mergeCell ref="G88:H88"/>
    <mergeCell ref="C89:F89"/>
    <mergeCell ref="G89:H89"/>
    <mergeCell ref="C90:F90"/>
    <mergeCell ref="G90:H90"/>
    <mergeCell ref="C91:F91"/>
    <mergeCell ref="G91:H91"/>
    <mergeCell ref="C92:F92"/>
    <mergeCell ref="G92:H92"/>
    <mergeCell ref="C93:F93"/>
    <mergeCell ref="G93:H93"/>
    <mergeCell ref="C94:F94"/>
    <mergeCell ref="G94:H94"/>
    <mergeCell ref="C95:F95"/>
    <mergeCell ref="G95:H95"/>
    <mergeCell ref="C96:F96"/>
    <mergeCell ref="G96:H96"/>
    <mergeCell ref="C97:F97"/>
    <mergeCell ref="G97:H97"/>
    <mergeCell ref="C98:F98"/>
    <mergeCell ref="G98:H98"/>
    <mergeCell ref="A99:J99"/>
    <mergeCell ref="C100:F100"/>
    <mergeCell ref="G100:H100"/>
    <mergeCell ref="C101:F101"/>
    <mergeCell ref="G101:H101"/>
    <mergeCell ref="C102:F102"/>
    <mergeCell ref="G102:H102"/>
    <mergeCell ref="C103:F103"/>
    <mergeCell ref="G103:H103"/>
    <mergeCell ref="C104:F104"/>
    <mergeCell ref="G104:H104"/>
    <mergeCell ref="C105:F105"/>
    <mergeCell ref="G105:H105"/>
    <mergeCell ref="C106:F106"/>
    <mergeCell ref="G106:H106"/>
    <mergeCell ref="C107:F107"/>
    <mergeCell ref="G107:H107"/>
    <mergeCell ref="C108:F108"/>
    <mergeCell ref="G108:H108"/>
    <mergeCell ref="C109:F109"/>
    <mergeCell ref="G109:H109"/>
    <mergeCell ref="C110:F110"/>
    <mergeCell ref="G110:H110"/>
    <mergeCell ref="C111:F111"/>
    <mergeCell ref="G111:H111"/>
    <mergeCell ref="C112:F112"/>
    <mergeCell ref="G112:H112"/>
    <mergeCell ref="C113:F113"/>
    <mergeCell ref="G113:H113"/>
    <mergeCell ref="C114:F114"/>
    <mergeCell ref="G114:H114"/>
    <mergeCell ref="C115:F115"/>
    <mergeCell ref="G115:H115"/>
    <mergeCell ref="C116:F116"/>
    <mergeCell ref="G116:H116"/>
    <mergeCell ref="C117:F117"/>
    <mergeCell ref="G117:H117"/>
    <mergeCell ref="A118:J118"/>
    <mergeCell ref="A119:J119"/>
    <mergeCell ref="A3:A6"/>
    <mergeCell ref="A8:A41"/>
    <mergeCell ref="A43:A51"/>
    <mergeCell ref="A53:A58"/>
    <mergeCell ref="A60:A68"/>
    <mergeCell ref="A69:A70"/>
    <mergeCell ref="A72:A80"/>
    <mergeCell ref="A82:A86"/>
    <mergeCell ref="A88:A97"/>
    <mergeCell ref="A100:A117"/>
    <mergeCell ref="B3:B6"/>
    <mergeCell ref="B8:B11"/>
    <mergeCell ref="B12:B15"/>
    <mergeCell ref="B16:B18"/>
    <mergeCell ref="B19:B21"/>
    <mergeCell ref="B100:B117"/>
    <mergeCell ref="I20:I21"/>
    <mergeCell ref="J20:J21"/>
    <mergeCell ref="J82:J83"/>
    <mergeCell ref="K20:K21"/>
    <mergeCell ref="K82:K83"/>
    <mergeCell ref="K89:K91"/>
    <mergeCell ref="K92:K94"/>
    <mergeCell ref="K95:K97"/>
    <mergeCell ref="L20:L21"/>
    <mergeCell ref="L82:L83"/>
    <mergeCell ref="L89:L91"/>
    <mergeCell ref="L92:L94"/>
    <mergeCell ref="L95:L97"/>
    <mergeCell ref="M16:M17"/>
    <mergeCell ref="M20:M21"/>
    <mergeCell ref="M82:M83"/>
    <mergeCell ref="G20:H2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opLeftCell="A3" workbookViewId="0">
      <selection activeCell="I13" sqref="I13"/>
    </sheetView>
  </sheetViews>
  <sheetFormatPr defaultColWidth="9" defaultRowHeight="14"/>
  <cols>
    <col min="1" max="2" width="18.3727272727273" customWidth="1"/>
    <col min="3" max="3" width="31.4545454545455" customWidth="1"/>
    <col min="4" max="4" width="25.8181818181818" customWidth="1"/>
    <col min="5" max="5" width="14.6272727272727" customWidth="1"/>
    <col min="6" max="6" width="12.3727272727273" customWidth="1"/>
    <col min="7" max="7" width="13.7545454545455" customWidth="1"/>
    <col min="8" max="8" width="12.7545454545455" customWidth="1"/>
    <col min="9" max="9" width="18.3727272727273" customWidth="1"/>
  </cols>
  <sheetData>
    <row r="1" ht="29" customHeight="1" spans="1:9">
      <c r="A1" s="1" t="s">
        <v>156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157</v>
      </c>
      <c r="B2" s="3" t="s">
        <v>158</v>
      </c>
      <c r="C2" s="3" t="s">
        <v>159</v>
      </c>
      <c r="D2" s="3" t="s">
        <v>160</v>
      </c>
      <c r="E2" s="3" t="s">
        <v>5</v>
      </c>
      <c r="F2" s="3" t="s">
        <v>6</v>
      </c>
      <c r="G2" s="3" t="s">
        <v>7</v>
      </c>
      <c r="H2" s="4" t="s">
        <v>8</v>
      </c>
      <c r="I2" s="5" t="s">
        <v>161</v>
      </c>
    </row>
    <row r="3" spans="1:9">
      <c r="A3" s="6"/>
      <c r="B3" s="7"/>
      <c r="C3" s="7"/>
      <c r="D3" s="7"/>
      <c r="E3" s="7"/>
      <c r="F3" s="7"/>
      <c r="G3" s="7"/>
      <c r="H3" s="8"/>
      <c r="I3" s="9"/>
    </row>
    <row r="4" ht="44" customHeight="1" spans="1:9">
      <c r="A4" s="10" t="s">
        <v>162</v>
      </c>
      <c r="B4" s="11" t="s">
        <v>163</v>
      </c>
      <c r="C4" s="12" t="s">
        <v>164</v>
      </c>
      <c r="D4" s="13" t="s">
        <v>165</v>
      </c>
      <c r="E4" s="14">
        <v>24</v>
      </c>
      <c r="F4" s="14">
        <v>7</v>
      </c>
      <c r="G4" s="14">
        <v>3</v>
      </c>
      <c r="H4" s="15">
        <f>E4*F4/40*G4</f>
        <v>12.6</v>
      </c>
      <c r="I4" s="16"/>
    </row>
    <row r="5" ht="44" customHeight="1" spans="1:9">
      <c r="A5" s="17"/>
      <c r="B5" s="11" t="s">
        <v>166</v>
      </c>
      <c r="C5" s="12" t="s">
        <v>167</v>
      </c>
      <c r="D5" s="13" t="s">
        <v>168</v>
      </c>
      <c r="E5" s="14">
        <v>8</v>
      </c>
      <c r="F5" s="14">
        <v>7</v>
      </c>
      <c r="G5" s="14">
        <v>1</v>
      </c>
      <c r="H5" s="15">
        <v>1.4</v>
      </c>
      <c r="I5" s="16"/>
    </row>
    <row r="6" ht="44" customHeight="1" spans="1:9">
      <c r="A6" s="18"/>
      <c r="B6" s="19" t="s">
        <v>169</v>
      </c>
      <c r="C6" s="12" t="s">
        <v>170</v>
      </c>
      <c r="D6" s="13" t="s">
        <v>168</v>
      </c>
      <c r="E6" s="13">
        <v>8</v>
      </c>
      <c r="F6" s="13">
        <v>7</v>
      </c>
      <c r="G6" s="13">
        <v>3</v>
      </c>
      <c r="H6" s="20">
        <f t="shared" ref="H6:H11" si="0">E6*F6/40*G6</f>
        <v>4.2</v>
      </c>
      <c r="I6" s="21"/>
    </row>
    <row r="7" ht="44" customHeight="1" spans="1:9">
      <c r="A7" s="18"/>
      <c r="B7" s="19" t="s">
        <v>169</v>
      </c>
      <c r="C7" s="12" t="s">
        <v>171</v>
      </c>
      <c r="D7" s="13" t="s">
        <v>168</v>
      </c>
      <c r="E7" s="13">
        <v>8</v>
      </c>
      <c r="F7" s="13">
        <v>7</v>
      </c>
      <c r="G7" s="13">
        <v>4</v>
      </c>
      <c r="H7" s="20">
        <f t="shared" si="0"/>
        <v>5.6</v>
      </c>
      <c r="I7" s="21"/>
    </row>
    <row r="8" ht="44" customHeight="1" spans="1:9">
      <c r="A8" s="18"/>
      <c r="B8" s="19" t="s">
        <v>169</v>
      </c>
      <c r="C8" s="12" t="s">
        <v>172</v>
      </c>
      <c r="D8" s="13" t="s">
        <v>173</v>
      </c>
      <c r="E8" s="13">
        <v>8</v>
      </c>
      <c r="F8" s="13">
        <v>7</v>
      </c>
      <c r="G8" s="13">
        <v>1</v>
      </c>
      <c r="H8" s="20">
        <f t="shared" si="0"/>
        <v>1.4</v>
      </c>
      <c r="I8" s="21"/>
    </row>
    <row r="9" ht="49" customHeight="1" spans="1:9">
      <c r="A9" s="18"/>
      <c r="B9" s="13" t="s">
        <v>174</v>
      </c>
      <c r="C9" s="12" t="s">
        <v>175</v>
      </c>
      <c r="D9" s="13" t="s">
        <v>168</v>
      </c>
      <c r="E9" s="13">
        <v>8</v>
      </c>
      <c r="F9" s="13">
        <v>7</v>
      </c>
      <c r="G9" s="13">
        <v>1</v>
      </c>
      <c r="H9" s="20">
        <f t="shared" si="0"/>
        <v>1.4</v>
      </c>
      <c r="I9" s="21"/>
    </row>
    <row r="10" ht="44" customHeight="1" spans="1:9">
      <c r="A10" s="18"/>
      <c r="B10" s="22" t="s">
        <v>176</v>
      </c>
      <c r="C10" s="23" t="s">
        <v>177</v>
      </c>
      <c r="D10" s="22" t="s">
        <v>168</v>
      </c>
      <c r="E10" s="22">
        <v>8</v>
      </c>
      <c r="F10" s="22">
        <v>7</v>
      </c>
      <c r="G10" s="22">
        <v>1</v>
      </c>
      <c r="H10" s="24">
        <f t="shared" si="0"/>
        <v>1.4</v>
      </c>
      <c r="I10" s="21"/>
    </row>
    <row r="11" ht="44" customHeight="1" spans="1:9">
      <c r="A11" s="18"/>
      <c r="B11" s="13" t="s">
        <v>178</v>
      </c>
      <c r="C11" s="12" t="s">
        <v>178</v>
      </c>
      <c r="D11" s="13" t="s">
        <v>168</v>
      </c>
      <c r="E11" s="13">
        <v>8</v>
      </c>
      <c r="F11" s="13">
        <v>7</v>
      </c>
      <c r="G11" s="13">
        <v>1</v>
      </c>
      <c r="H11" s="20">
        <f t="shared" si="0"/>
        <v>1.4</v>
      </c>
      <c r="I11" s="21"/>
    </row>
    <row r="12" ht="44" customHeight="1" spans="1:9">
      <c r="A12" s="18"/>
      <c r="B12" s="13" t="s">
        <v>179</v>
      </c>
      <c r="C12" s="12" t="s">
        <v>180</v>
      </c>
      <c r="D12" s="13" t="s">
        <v>131</v>
      </c>
      <c r="E12" s="13">
        <v>8</v>
      </c>
      <c r="F12" s="13">
        <v>5</v>
      </c>
      <c r="G12" s="13">
        <v>2</v>
      </c>
      <c r="H12" s="20">
        <v>2</v>
      </c>
      <c r="I12" s="21"/>
    </row>
    <row r="13" ht="44" customHeight="1" spans="1:9">
      <c r="A13" s="18"/>
      <c r="B13" s="19" t="s">
        <v>181</v>
      </c>
      <c r="C13" s="12" t="s">
        <v>182</v>
      </c>
      <c r="D13" s="13" t="s">
        <v>13</v>
      </c>
      <c r="E13" s="13">
        <v>8</v>
      </c>
      <c r="F13" s="13">
        <v>6</v>
      </c>
      <c r="G13" s="13">
        <v>1</v>
      </c>
      <c r="H13" s="20">
        <f>E13*F13/40*G13</f>
        <v>1.2</v>
      </c>
      <c r="I13" s="21"/>
    </row>
    <row r="14" ht="44" customHeight="1" spans="1:9">
      <c r="A14" s="18"/>
      <c r="B14" s="19" t="s">
        <v>183</v>
      </c>
      <c r="C14" s="12" t="s">
        <v>184</v>
      </c>
      <c r="D14" s="13" t="s">
        <v>168</v>
      </c>
      <c r="E14" s="13">
        <v>8</v>
      </c>
      <c r="F14" s="13">
        <v>6</v>
      </c>
      <c r="G14" s="13">
        <v>1</v>
      </c>
      <c r="H14" s="20">
        <f>E14*F14/40*G14</f>
        <v>1.2</v>
      </c>
      <c r="I14" s="21"/>
    </row>
    <row r="15" ht="44" customHeight="1" spans="1:9">
      <c r="A15" s="18"/>
      <c r="B15" s="13" t="s">
        <v>185</v>
      </c>
      <c r="C15" s="12" t="s">
        <v>186</v>
      </c>
      <c r="D15" s="13" t="s">
        <v>168</v>
      </c>
      <c r="E15" s="13">
        <v>8</v>
      </c>
      <c r="F15" s="13">
        <v>6</v>
      </c>
      <c r="G15" s="13">
        <v>1</v>
      </c>
      <c r="H15" s="20">
        <f>E15*F15/40*G15</f>
        <v>1.2</v>
      </c>
      <c r="I15" s="25"/>
    </row>
    <row r="16" ht="44" customHeight="1" spans="1:9">
      <c r="A16" s="26"/>
      <c r="B16" s="13" t="s">
        <v>154</v>
      </c>
      <c r="C16" s="12" t="s">
        <v>187</v>
      </c>
      <c r="D16" s="13" t="s">
        <v>168</v>
      </c>
      <c r="E16" s="13">
        <v>8</v>
      </c>
      <c r="F16" s="13">
        <v>7</v>
      </c>
      <c r="G16" s="13">
        <v>2</v>
      </c>
      <c r="H16" s="20">
        <v>2.8</v>
      </c>
      <c r="I16" s="27"/>
    </row>
    <row r="17" ht="29" customHeight="1" spans="1:9">
      <c r="A17" s="28" t="s">
        <v>19</v>
      </c>
      <c r="B17" s="28"/>
      <c r="C17" s="28"/>
      <c r="D17" s="28"/>
      <c r="E17" s="28"/>
      <c r="F17" s="28"/>
      <c r="G17" s="29">
        <f>SUM(G4:G15)</f>
        <v>20</v>
      </c>
      <c r="H17" s="29">
        <f>SUM(H4:H16)</f>
        <v>37.8</v>
      </c>
      <c r="I17" s="30"/>
    </row>
  </sheetData>
  <mergeCells count="12">
    <mergeCell ref="A1:I1"/>
    <mergeCell ref="A17:F17"/>
    <mergeCell ref="A2:A3"/>
    <mergeCell ref="A4:A15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保洁</vt:lpstr>
      <vt:lpstr>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listen</cp:lastModifiedBy>
  <dcterms:created xsi:type="dcterms:W3CDTF">2023-05-12T11:15:00Z</dcterms:created>
  <dcterms:modified xsi:type="dcterms:W3CDTF">2026-07-28T02:06:11Z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94F56F506AB8417D944502F8A6E87185_12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