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490" windowHeight="1509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<sst xmlns="http://schemas.openxmlformats.org/spreadsheetml/2006/main" count="170" uniqueCount="169">
  <si>
    <t>序号</t>
  </si>
  <si>
    <t>姓名</t>
  </si>
  <si>
    <t>性别</t>
  </si>
  <si>
    <t>身份证号</t>
  </si>
  <si>
    <t>手机号</t>
  </si>
  <si>
    <t>电子邮箱</t>
  </si>
  <si>
    <t>单位</t>
  </si>
  <si>
    <t>专业</t>
  </si>
  <si>
    <t>职称</t>
  </si>
  <si>
    <t>开户行名称</t>
  </si>
  <si>
    <t>银行账号</t>
  </si>
  <si>
    <t>张三</t>
  </si>
  <si>
    <t>男</t>
  </si>
  <si>
    <t>360001198501012145</t>
  </si>
  <si>
    <t>15114142121</t>
  </si>
  <si>
    <t>123@qq.com</t>
  </si>
  <si>
    <t>南昌xxx医院</t>
  </si>
  <si>
    <t>基础医学(310)</t>
  </si>
  <si>
    <t>副高</t>
  </si>
  <si>
    <t>中国银行xx支行</t>
  </si>
  <si>
    <t>1234123412341234123</t>
  </si>
  <si>
    <t>专业名称及编码</t>
  </si>
  <si>
    <t>辅助码</t>
  </si>
  <si>
    <t>医学生物化学(310·11)</t>
  </si>
  <si>
    <t>人体解剖学(310·14)</t>
  </si>
  <si>
    <t>医学细胞生物学(310·17)</t>
  </si>
  <si>
    <t>人体生理学(310·21)</t>
  </si>
  <si>
    <t>人体组织胚胎学(310·24)</t>
  </si>
  <si>
    <t>医学遗传学(310·27)</t>
  </si>
  <si>
    <t>放射医学(310·31)</t>
  </si>
  <si>
    <t>人体免疫学(310·34)</t>
  </si>
  <si>
    <t>医学寄生虫学(310·37)</t>
  </si>
  <si>
    <t>医学微生物学(310·41)</t>
  </si>
  <si>
    <t>病理学(310·44)</t>
  </si>
  <si>
    <t>药理学(310·47)</t>
  </si>
  <si>
    <t>医学实验动物学(310·51)</t>
  </si>
  <si>
    <t>医学心理学(310·54)</t>
  </si>
  <si>
    <t>医学统计学(310·57)</t>
  </si>
  <si>
    <t>生物医学工程学(310·61)</t>
  </si>
  <si>
    <t>基础医学其他学科(310·99)</t>
  </si>
  <si>
    <t>临床医学(320)</t>
  </si>
  <si>
    <t>临床诊断学(320·11)</t>
  </si>
  <si>
    <t>医学影像学(320·1140)</t>
  </si>
  <si>
    <t>保健医学(320·14)</t>
  </si>
  <si>
    <t>运动医学(320·1420)</t>
  </si>
  <si>
    <t>老年医学(320·1430)</t>
  </si>
  <si>
    <t>理疗学(320·17)</t>
  </si>
  <si>
    <t>麻醉学(320·21)</t>
  </si>
  <si>
    <t>内科学(320·24)</t>
  </si>
  <si>
    <t>心血管病学(320·2410)</t>
  </si>
  <si>
    <t>呼吸病学(320·2415)</t>
  </si>
  <si>
    <t>结核病学(320·2420)</t>
  </si>
  <si>
    <t>胃肠病学(320·2425)</t>
  </si>
  <si>
    <t>血液病学(320·2430)</t>
  </si>
  <si>
    <t>肾脏病学(320·2435)</t>
  </si>
  <si>
    <t>内分泌学(320·2440)</t>
  </si>
  <si>
    <t>风湿病学与自体免疫学(320·2445)</t>
  </si>
  <si>
    <t>变态反应学(320·2450)</t>
  </si>
  <si>
    <t>内科学其他学科(320·2499)</t>
  </si>
  <si>
    <t>外科学(320·27)</t>
  </si>
  <si>
    <t>普通外科学(320·2710)</t>
  </si>
  <si>
    <t>显微外科学(320·2715)</t>
  </si>
  <si>
    <t>神经外科学(320·2720)</t>
  </si>
  <si>
    <t>颅脑外科学(320·2725)</t>
  </si>
  <si>
    <t>胸外科学(320·2730)</t>
  </si>
  <si>
    <t>心血管外科学(320·2735)</t>
  </si>
  <si>
    <t>泌尿外科学(320·2740)</t>
  </si>
  <si>
    <t>骨外科学(320·2745)</t>
  </si>
  <si>
    <t>烧伤外科学(320·2750)</t>
  </si>
  <si>
    <t>整形外科学(320·2755)</t>
  </si>
  <si>
    <t>器官移植外科学(320·2760)</t>
  </si>
  <si>
    <t>实验外科学(320·2765)</t>
  </si>
  <si>
    <t>外科学其他学科(320·2799)</t>
  </si>
  <si>
    <t>妇产科学(320·31)</t>
  </si>
  <si>
    <t>儿科学(320·34)</t>
  </si>
  <si>
    <t>眼科学(320·37)</t>
  </si>
  <si>
    <t>耳鼻咽喉科学(320·41)</t>
  </si>
  <si>
    <t>口腔医学(320·44)</t>
  </si>
  <si>
    <t>皮肤病学(320·47)</t>
  </si>
  <si>
    <t>性医学(320·51)</t>
  </si>
  <si>
    <t>神经病学(320·54)</t>
  </si>
  <si>
    <t>精神病学(320·57)</t>
  </si>
  <si>
    <t>核医学(320·64)</t>
  </si>
  <si>
    <t>肿瘤学(320·67)</t>
  </si>
  <si>
    <t>护理学(320·71)</t>
  </si>
  <si>
    <t>预防医学与卫生学(330)</t>
  </si>
  <si>
    <t>营养学(330·11)</t>
  </si>
  <si>
    <t>毒理学(330·14)</t>
  </si>
  <si>
    <t>流行病学(330·21)</t>
  </si>
  <si>
    <t>传染病学(330·24)</t>
  </si>
  <si>
    <t>环境医学(330·31)</t>
  </si>
  <si>
    <t>职业病学(330·34)</t>
  </si>
  <si>
    <t>地方病学(330·37)</t>
  </si>
  <si>
    <t>社会医学(330·41)</t>
  </si>
  <si>
    <t>食品卫生学(330·47)</t>
  </si>
  <si>
    <t>少儿卫生学(330·51)</t>
  </si>
  <si>
    <t>妇幼卫生学(330·54)</t>
  </si>
  <si>
    <t>环境卫生学(330·57)</t>
  </si>
  <si>
    <t>劳动卫生学(330·61)</t>
  </si>
  <si>
    <t>放射卫生学(330·64)</t>
  </si>
  <si>
    <t>卫生工程学(330·67)</t>
  </si>
  <si>
    <t>卫生经济学(330·71)</t>
  </si>
  <si>
    <t>卫生管理学(330·81)</t>
  </si>
  <si>
    <t>特种医学(340·20)</t>
  </si>
  <si>
    <t>药学(350)</t>
  </si>
  <si>
    <t>药物化学(350·10)</t>
  </si>
  <si>
    <t>生物药物学(350·20)</t>
  </si>
  <si>
    <t>药剂学(350·35)</t>
  </si>
  <si>
    <t>药效学(350·40)</t>
  </si>
  <si>
    <t>中医学与中药学(360)</t>
  </si>
  <si>
    <t>中医学(360·10)</t>
  </si>
  <si>
    <t>中西医结合医学(360·30)</t>
  </si>
  <si>
    <t>中药学(360·40)</t>
  </si>
  <si>
    <t>计算机应用(360·60)</t>
  </si>
  <si>
    <t>计划生育学(840·7170)</t>
  </si>
  <si>
    <t>图书馆、情报与文献学(870)</t>
  </si>
  <si>
    <t>教育学(880)</t>
  </si>
  <si>
    <t>卫生统计学(910·4030)</t>
  </si>
  <si>
    <t>中医基础理论(z310·990)</t>
  </si>
  <si>
    <t>中医诊断学(z310·991)</t>
  </si>
  <si>
    <t>方剂学(z310·992)</t>
  </si>
  <si>
    <t>中医文献学(z310·993)</t>
  </si>
  <si>
    <t>中西医结合基础医学(z310·994)</t>
  </si>
  <si>
    <t>中西医结合医学导论(z310·995)</t>
  </si>
  <si>
    <t>中西医结合预防医学(z310·996)</t>
  </si>
  <si>
    <t>中医其他学科(z310·997)</t>
  </si>
  <si>
    <t>呼吸科（肺病科）(z320·99990·001)</t>
  </si>
  <si>
    <t>心血管科(z320·99990·002)</t>
  </si>
  <si>
    <t>消化科（脾胃病科）(z320·99990·003)</t>
  </si>
  <si>
    <t>急诊科(z320·99990·004)</t>
  </si>
  <si>
    <t>内分泌科(z320·99990·005)</t>
  </si>
  <si>
    <t>肿瘤科(z320·99990·006)</t>
  </si>
  <si>
    <t>血液科(z320·99990·007)</t>
  </si>
  <si>
    <t>肾病科(z320·99990·008)</t>
  </si>
  <si>
    <t>神经内科（脑病科）(z320·99990·009)</t>
  </si>
  <si>
    <t>风湿病科(z320·99990·010)</t>
  </si>
  <si>
    <t>中医内科其他学科(z320·99990·011)</t>
  </si>
  <si>
    <t>按摩推拿学(z320·999910)</t>
  </si>
  <si>
    <t>中医养生康复学(z320·999911)</t>
  </si>
  <si>
    <t>中医护理学(z320·999912)</t>
  </si>
  <si>
    <t>中医食疗学(z320·999913)</t>
  </si>
  <si>
    <t>中医临床其他学科(z320·999914)</t>
  </si>
  <si>
    <t>中西医结合临床医学(z320·999915)</t>
  </si>
  <si>
    <t>中西医结合护理学(z320·999916)</t>
  </si>
  <si>
    <t>中西医结合康复医学(z320·999917)</t>
  </si>
  <si>
    <t>中西医结合养生保健医学(z320·999918)</t>
  </si>
  <si>
    <t>中西医结合医学其他学科(z320·999919)</t>
  </si>
  <si>
    <t>疮疡、乳腺或其他专病专科(z320·99991·001)</t>
  </si>
  <si>
    <t>中医肛肠科(z320·99991·002)</t>
  </si>
  <si>
    <t>中医皮肤科(z320·99991·003)</t>
  </si>
  <si>
    <t>中医外科其他学科(z320·99991·004)</t>
  </si>
  <si>
    <t>中医骨伤科学(z320·99992)</t>
  </si>
  <si>
    <t>中医妇科学(z320·99993)</t>
  </si>
  <si>
    <t>中医儿科学(z320·99994)</t>
  </si>
  <si>
    <t>中医眼科学(z320·99995)</t>
  </si>
  <si>
    <t>中医耳鼻喉科学(z320·99996)</t>
  </si>
  <si>
    <t>中医口腔科学(z320·99997)</t>
  </si>
  <si>
    <t>中医老年病学(z320·99998)</t>
  </si>
  <si>
    <t>针灸学(z320·99999)</t>
  </si>
  <si>
    <t>中药化学(z360·40·990)</t>
  </si>
  <si>
    <t>中药药理学(z360·40·991)</t>
  </si>
  <si>
    <t>本草学(z360·40·992)</t>
  </si>
  <si>
    <t>药用植物学(z360·40·993)</t>
  </si>
  <si>
    <t>中药鉴定学(z360·40·994)</t>
  </si>
  <si>
    <t>中药炮制学(z360·40·995)</t>
  </si>
  <si>
    <t>中药药剂学(z360·40·996)</t>
  </si>
  <si>
    <t>中药资源学(z360·40·997)</t>
  </si>
  <si>
    <t>中药管理学(z360·40·998)</t>
  </si>
  <si>
    <t>其他学科(z360·40·999)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</si>
</sst>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2" fillId="3" borderId="2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0" borderId="1" xfId="1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F11" sqref="F11"/>
    </sheetView>
  </sheetViews>
  <sheetFormatPr defaultColWidth="9" defaultRowHeight="14.25" outlineLevelRow="1"/>
  <cols>
    <col min="1" max="1" width="9" style="2"/>
    <col min="2" max="3" width="12.125" style="2" customWidth="1"/>
    <col min="4" max="4" width="20.5" style="3" customWidth="1"/>
    <col min="5" max="5" width="15.25" style="3" customWidth="1"/>
    <col min="6" max="6" width="24.5" style="2" customWidth="1"/>
    <col min="7" max="7" width="12.125" style="2" customWidth="1"/>
    <col min="8" max="8" width="45.375" style="2" customWidth="1"/>
    <col min="9" max="9" width="16.875" style="2" customWidth="1"/>
    <col min="10" max="10" width="25" style="2" customWidth="1"/>
    <col min="11" max="11" width="33.5" style="3" customWidth="1"/>
  </cols>
  <sheetData>
    <row r="1" spans="1:11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>
      <c r="A2" s="2">
        <v>1</v>
      </c>
      <c r="B2" s="2" t="s">
        <v>11</v>
      </c>
      <c r="C2" s="2" t="s">
        <v>12</v>
      </c>
      <c r="D2" s="3" t="s">
        <v>13</v>
      </c>
      <c r="E2" s="3" t="s">
        <v>14</v>
      </c>
      <c r="F2" s="6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3" t="s">
        <v>20</v>
      </c>
    </row>
  </sheetData>
  <dataValidations count="6">
    <dataValidation type="list" allowBlank="1" showInputMessage="1" showErrorMessage="1" sqref="I$1:I$1048576">
      <formula1>"正高,副高"</formula1>
    </dataValidation>
    <dataValidation type="custom" allowBlank="1" showInputMessage="1" showErrorMessage="1" error="您输入的邮箱格式不正确，请重新输入" sqref="F$1:F$1048576">
      <formula1>COUNTIF(F1,"?*@?*.?*")</formula1>
    </dataValidation>
    <dataValidation type="list" showInputMessage="1" showErrorMessage="1" sqref="C$1:C$1048576">
      <formula1>"男,女"</formula1>
    </dataValidation>
    <dataValidation type="textLength" operator="equal" allowBlank="1" showInputMessage="1" showErrorMessage="1" error="身份证号不足18位，请重新输入" prompt="请输入18位身份证号" sqref="D$1:D$1048576">
      <formula1>18</formula1>
    </dataValidation>
    <dataValidation type="textLength" operator="equal" allowBlank="1" showInputMessage="1" showErrorMessage="1" error="手机号码输入错误，请重新输入" prompt="请输入11位手机号" sqref="E$1:E$1048576">
      <formula1>11</formula1>
    </dataValidation>
    <dataValidation type="list" allowBlank="1" showInputMessage="1" prompt="请选择专业。可输入专业名称关键字点击下拉箭头进行模糊查询&#10;注：其他非医药卫生专业请填其他专业" sqref="H$1:H$1048576">
      <formula1>Sheet2!$C$2:$C$148</formula1>
    </dataValidation>
  </dataValidations>
  <hyperlinks>
    <hyperlink ref="F2" r:id="rId1" display="123@qq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148"/>
  <sheetViews>
    <sheetView topLeftCell="A10" workbookViewId="0">
      <selection activeCell="H14" sqref="H14"/>
    </sheetView>
  </sheetViews>
  <sheetFormatPr defaultColWidth="9" defaultRowHeight="14.25" outlineLevelCol="2"/>
  <cols>
    <col min="2" max="2" width="38.625" style="1" customWidth="1"/>
    <col min="3" max="3" width="35.875" hidden="1" customWidth="1"/>
    <col min="4" max="4" width="22.875" customWidth="1"/>
  </cols>
  <sheetData>
    <row r="1" spans="2:3">
      <c r="B1" s="1" t="s">
        <v>21</v>
      </c>
      <c r="C1" t="s">
        <v>22</v>
      </c>
    </row>
    <row r="2" spans="2:3">
      <c r="B2" s="1" t="s">
        <v>17</v>
      </c>
      <c r="C2" t="str">
        <f ca="1" t="array" ref="C2">INDEX(B:B,SMALL(IF(ISNUMBER(FIND(CELL("contents"),B$2:B$148)),ROW($2:$148),4^8),ROW(A1)))&amp;""</f>
        <v>基础医学(310)</v>
      </c>
    </row>
    <row r="3" spans="2:3">
      <c r="B3" s="1" t="s">
        <v>23</v>
      </c>
      <c r="C3" t="str">
        <f ca="1" t="array" ref="C3">INDEX(B:B,SMALL(IF(ISNUMBER(FIND(CELL("contents"),B$2:B$148)),ROW($2:$148),4^8),ROW(A2)))&amp;""</f>
        <v>医学生物化学(310·11)</v>
      </c>
    </row>
    <row r="4" spans="2:3">
      <c r="B4" s="1" t="s">
        <v>24</v>
      </c>
      <c r="C4" t="str">
        <f ca="1" t="array" ref="C4">INDEX(B:B,SMALL(IF(ISNUMBER(FIND(CELL("contents"),B$2:B$148)),ROW($2:$148),4^8),ROW(A3)))&amp;""</f>
        <v>人体解剖学(310·14)</v>
      </c>
    </row>
    <row r="5" spans="2:3">
      <c r="B5" s="1" t="s">
        <v>25</v>
      </c>
      <c r="C5" t="str">
        <f ca="1" t="array" ref="C5">INDEX(B:B,SMALL(IF(ISNUMBER(FIND(CELL("contents"),B$2:B$148)),ROW($2:$148),4^8),ROW(A4)))&amp;""</f>
        <v>医学细胞生物学(310·17)</v>
      </c>
    </row>
    <row r="6" spans="2:3">
      <c r="B6" s="1" t="s">
        <v>26</v>
      </c>
      <c r="C6" t="str">
        <f ca="1" t="array" ref="C6">INDEX(B:B,SMALL(IF(ISNUMBER(FIND(CELL("contents"),B$2:B$148)),ROW($2:$148),4^8),ROW(A5)))&amp;""</f>
        <v>人体生理学(310·21)</v>
      </c>
    </row>
    <row r="7" spans="2:3">
      <c r="B7" s="1" t="s">
        <v>27</v>
      </c>
      <c r="C7" t="str">
        <f ca="1" t="array" ref="C7">INDEX(B:B,SMALL(IF(ISNUMBER(FIND(CELL("contents"),B$2:B$148)),ROW($2:$148),4^8),ROW(A6)))&amp;""</f>
        <v>人体组织胚胎学(310·24)</v>
      </c>
    </row>
    <row r="8" spans="2:3">
      <c r="B8" s="1" t="s">
        <v>28</v>
      </c>
      <c r="C8" t="str">
        <f ca="1" t="array" ref="C8">INDEX(B:B,SMALL(IF(ISNUMBER(FIND(CELL("contents"),B$2:B$148)),ROW($2:$148),4^8),ROW(A7)))&amp;""</f>
        <v>医学遗传学(310·27)</v>
      </c>
    </row>
    <row r="9" spans="2:3">
      <c r="B9" s="1" t="s">
        <v>29</v>
      </c>
      <c r="C9" t="str">
        <f ca="1" t="array" ref="C9">INDEX(B:B,SMALL(IF(ISNUMBER(FIND(CELL("contents"),B$2:B$148)),ROW($2:$148),4^8),ROW(A8)))&amp;""</f>
        <v>放射医学(310·31)</v>
      </c>
    </row>
    <row r="10" spans="2:3">
      <c r="B10" s="1" t="s">
        <v>30</v>
      </c>
      <c r="C10" t="str">
        <f ca="1" t="array" ref="C10">INDEX(B:B,SMALL(IF(ISNUMBER(FIND(CELL("contents"),B$2:B$148)),ROW($2:$148),4^8),ROW(A9)))&amp;""</f>
        <v>人体免疫学(310·34)</v>
      </c>
    </row>
    <row r="11" spans="2:3">
      <c r="B11" s="1" t="s">
        <v>31</v>
      </c>
      <c r="C11" t="str">
        <f ca="1" t="array" ref="C11">INDEX(B:B,SMALL(IF(ISNUMBER(FIND(CELL("contents"),B$2:B$148)),ROW($2:$148),4^8),ROW(A10)))&amp;""</f>
        <v>医学寄生虫学(310·37)</v>
      </c>
    </row>
    <row r="12" spans="2:3">
      <c r="B12" s="1" t="s">
        <v>32</v>
      </c>
      <c r="C12" t="str">
        <f ca="1" t="array" ref="C12">INDEX(B:B,SMALL(IF(ISNUMBER(FIND(CELL("contents"),B$2:B$148)),ROW($2:$148),4^8),ROW(A11)))&amp;""</f>
        <v>医学微生物学(310·41)</v>
      </c>
    </row>
    <row r="13" spans="2:3">
      <c r="B13" s="1" t="s">
        <v>33</v>
      </c>
      <c r="C13" t="str">
        <f ca="1" t="array" ref="C13">INDEX(B:B,SMALL(IF(ISNUMBER(FIND(CELL("contents"),B$2:B$148)),ROW($2:$148),4^8),ROW(A12)))&amp;""</f>
        <v>病理学(310·44)</v>
      </c>
    </row>
    <row r="14" spans="2:3">
      <c r="B14" s="1" t="s">
        <v>34</v>
      </c>
      <c r="C14" t="str">
        <f ca="1" t="array" ref="C14">INDEX(B:B,SMALL(IF(ISNUMBER(FIND(CELL("contents"),B$2:B$148)),ROW($2:$148),4^8),ROW(A13)))&amp;""</f>
        <v>药理学(310·47)</v>
      </c>
    </row>
    <row r="15" spans="2:3">
      <c r="B15" s="1" t="s">
        <v>35</v>
      </c>
      <c r="C15" t="str">
        <f ca="1" t="array" ref="C15">INDEX(B:B,SMALL(IF(ISNUMBER(FIND(CELL("contents"),B$2:B$148)),ROW($2:$148),4^8),ROW(A14)))&amp;""</f>
        <v>医学实验动物学(310·51)</v>
      </c>
    </row>
    <row r="16" spans="2:3">
      <c r="B16" s="1" t="s">
        <v>36</v>
      </c>
      <c r="C16" t="str">
        <f ca="1" t="array" ref="C16">INDEX(B:B,SMALL(IF(ISNUMBER(FIND(CELL("contents"),B$2:B$148)),ROW($2:$148),4^8),ROW(A15)))&amp;""</f>
        <v>医学心理学(310·54)</v>
      </c>
    </row>
    <row r="17" spans="2:3">
      <c r="B17" s="1" t="s">
        <v>37</v>
      </c>
      <c r="C17" t="str">
        <f ca="1" t="array" ref="C17">INDEX(B:B,SMALL(IF(ISNUMBER(FIND(CELL("contents"),B$2:B$148)),ROW($2:$148),4^8),ROW(A16)))&amp;""</f>
        <v>医学统计学(310·57)</v>
      </c>
    </row>
    <row r="18" spans="2:3">
      <c r="B18" s="1" t="s">
        <v>38</v>
      </c>
      <c r="C18" t="str">
        <f ca="1" t="array" ref="C18">INDEX(B:B,SMALL(IF(ISNUMBER(FIND(CELL("contents"),B$2:B$148)),ROW($2:$148),4^8),ROW(A17)))&amp;""</f>
        <v>生物医学工程学(310·61)</v>
      </c>
    </row>
    <row r="19" spans="2:3">
      <c r="B19" s="1" t="s">
        <v>39</v>
      </c>
      <c r="C19" t="str">
        <f ca="1" t="array" ref="C19">INDEX(B:B,SMALL(IF(ISNUMBER(FIND(CELL("contents"),B$2:B$148)),ROW($2:$148),4^8),ROW(A18)))&amp;""</f>
        <v>基础医学其他学科(310·99)</v>
      </c>
    </row>
    <row r="20" spans="2:3">
      <c r="B20" s="1" t="s">
        <v>40</v>
      </c>
      <c r="C20" t="str">
        <f ca="1" t="array" ref="C20">INDEX(B:B,SMALL(IF(ISNUMBER(FIND(CELL("contents"),B$2:B$148)),ROW($2:$148),4^8),ROW(A19)))&amp;""</f>
        <v>临床医学(320)</v>
      </c>
    </row>
    <row r="21" spans="2:3">
      <c r="B21" s="1" t="s">
        <v>41</v>
      </c>
      <c r="C21" t="str">
        <f ca="1" t="array" ref="C21">INDEX(B:B,SMALL(IF(ISNUMBER(FIND(CELL("contents"),B$2:B$148)),ROW($2:$148),4^8),ROW(A20)))&amp;""</f>
        <v>临床诊断学(320·11)</v>
      </c>
    </row>
    <row r="22" spans="2:3">
      <c r="B22" s="1" t="s">
        <v>42</v>
      </c>
      <c r="C22" t="str">
        <f ca="1" t="array" ref="C22">INDEX(B:B,SMALL(IF(ISNUMBER(FIND(CELL("contents"),B$2:B$148)),ROW($2:$148),4^8),ROW(A21)))&amp;""</f>
        <v>医学影像学(320·1140)</v>
      </c>
    </row>
    <row r="23" spans="2:3">
      <c r="B23" s="1" t="s">
        <v>43</v>
      </c>
      <c r="C23" t="str">
        <f ca="1" t="array" ref="C23">INDEX(B:B,SMALL(IF(ISNUMBER(FIND(CELL("contents"),B$2:B$148)),ROW($2:$148),4^8),ROW(A22)))&amp;""</f>
        <v>保健医学(320·14)</v>
      </c>
    </row>
    <row r="24" spans="2:3">
      <c r="B24" s="1" t="s">
        <v>44</v>
      </c>
      <c r="C24" t="str">
        <f ca="1" t="array" ref="C24">INDEX(B:B,SMALL(IF(ISNUMBER(FIND(CELL("contents"),B$2:B$148)),ROW($2:$148),4^8),ROW(A23)))&amp;""</f>
        <v>运动医学(320·1420)</v>
      </c>
    </row>
    <row r="25" spans="2:3">
      <c r="B25" s="1" t="s">
        <v>45</v>
      </c>
      <c r="C25" t="str">
        <f ca="1" t="array" ref="C25">INDEX(B:B,SMALL(IF(ISNUMBER(FIND(CELL("contents"),B$2:B$148)),ROW($2:$148),4^8),ROW(A24)))&amp;""</f>
        <v>老年医学(320·1430)</v>
      </c>
    </row>
    <row r="26" spans="2:3">
      <c r="B26" s="1" t="s">
        <v>46</v>
      </c>
      <c r="C26" t="str">
        <f ca="1" t="array" ref="C26">INDEX(B:B,SMALL(IF(ISNUMBER(FIND(CELL("contents"),B$2:B$148)),ROW($2:$148),4^8),ROW(A25)))&amp;""</f>
        <v>理疗学(320·17)</v>
      </c>
    </row>
    <row r="27" spans="2:3">
      <c r="B27" s="1" t="s">
        <v>47</v>
      </c>
      <c r="C27" t="str">
        <f ca="1" t="array" ref="C27">INDEX(B:B,SMALL(IF(ISNUMBER(FIND(CELL("contents"),B$2:B$148)),ROW($2:$148),4^8),ROW(A26)))&amp;""</f>
        <v>麻醉学(320·21)</v>
      </c>
    </row>
    <row r="28" spans="2:3">
      <c r="B28" s="1" t="s">
        <v>48</v>
      </c>
      <c r="C28" t="str">
        <f ca="1" t="array" ref="C28">INDEX(B:B,SMALL(IF(ISNUMBER(FIND(CELL("contents"),B$2:B$148)),ROW($2:$148),4^8),ROW(A27)))&amp;""</f>
        <v>内科学(320·24)</v>
      </c>
    </row>
    <row r="29" spans="2:3">
      <c r="B29" s="1" t="s">
        <v>49</v>
      </c>
      <c r="C29" t="str">
        <f ca="1" t="array" ref="C29">INDEX(B:B,SMALL(IF(ISNUMBER(FIND(CELL("contents"),B$2:B$148)),ROW($2:$148),4^8),ROW(A28)))&amp;""</f>
        <v>心血管病学(320·2410)</v>
      </c>
    </row>
    <row r="30" spans="2:3">
      <c r="B30" s="1" t="s">
        <v>50</v>
      </c>
      <c r="C30" t="str">
        <f ca="1" t="array" ref="C30">INDEX(B:B,SMALL(IF(ISNUMBER(FIND(CELL("contents"),B$2:B$148)),ROW($2:$148),4^8),ROW(A29)))&amp;""</f>
        <v>呼吸病学(320·2415)</v>
      </c>
    </row>
    <row r="31" spans="2:3">
      <c r="B31" s="1" t="s">
        <v>51</v>
      </c>
      <c r="C31" t="str">
        <f ca="1" t="array" ref="C31">INDEX(B:B,SMALL(IF(ISNUMBER(FIND(CELL("contents"),B$2:B$148)),ROW($2:$148),4^8),ROW(A30)))&amp;""</f>
        <v>结核病学(320·2420)</v>
      </c>
    </row>
    <row r="32" spans="2:3">
      <c r="B32" s="1" t="s">
        <v>52</v>
      </c>
      <c r="C32" t="str">
        <f ca="1" t="array" ref="C32">INDEX(B:B,SMALL(IF(ISNUMBER(FIND(CELL("contents"),B$2:B$148)),ROW($2:$148),4^8),ROW(A31)))&amp;""</f>
        <v>胃肠病学(320·2425)</v>
      </c>
    </row>
    <row r="33" spans="2:3">
      <c r="B33" s="1" t="s">
        <v>53</v>
      </c>
      <c r="C33" t="str">
        <f ca="1" t="array" ref="C33">INDEX(B:B,SMALL(IF(ISNUMBER(FIND(CELL("contents"),B$2:B$148)),ROW($2:$148),4^8),ROW(A32)))&amp;""</f>
        <v>血液病学(320·2430)</v>
      </c>
    </row>
    <row r="34" spans="2:3">
      <c r="B34" s="1" t="s">
        <v>54</v>
      </c>
      <c r="C34" t="str">
        <f ca="1" t="array" ref="C34">INDEX(B:B,SMALL(IF(ISNUMBER(FIND(CELL("contents"),B$2:B$148)),ROW($2:$148),4^8),ROW(A33)))&amp;""</f>
        <v>肾脏病学(320·2435)</v>
      </c>
    </row>
    <row r="35" spans="2:3">
      <c r="B35" s="1" t="s">
        <v>55</v>
      </c>
      <c r="C35" t="str">
        <f ca="1" t="array" ref="C35">INDEX(B:B,SMALL(IF(ISNUMBER(FIND(CELL("contents"),B$2:B$148)),ROW($2:$148),4^8),ROW(A34)))&amp;""</f>
        <v>内分泌学(320·2440)</v>
      </c>
    </row>
    <row r="36" spans="2:3">
      <c r="B36" s="1" t="s">
        <v>56</v>
      </c>
      <c r="C36" t="str">
        <f ca="1" t="array" ref="C36">INDEX(B:B,SMALL(IF(ISNUMBER(FIND(CELL("contents"),B$2:B$148)),ROW($2:$148),4^8),ROW(A35)))&amp;""</f>
        <v>风湿病学与自体免疫学(320·2445)</v>
      </c>
    </row>
    <row r="37" spans="2:3">
      <c r="B37" s="1" t="s">
        <v>57</v>
      </c>
      <c r="C37" t="str">
        <f ca="1" t="array" ref="C37">INDEX(B:B,SMALL(IF(ISNUMBER(FIND(CELL("contents"),B$2:B$148)),ROW($2:$148),4^8),ROW(A36)))&amp;""</f>
        <v>变态反应学(320·2450)</v>
      </c>
    </row>
    <row r="38" spans="2:3">
      <c r="B38" s="1" t="s">
        <v>58</v>
      </c>
      <c r="C38" t="str">
        <f ca="1" t="array" ref="C38">INDEX(B:B,SMALL(IF(ISNUMBER(FIND(CELL("contents"),B$2:B$148)),ROW($2:$148),4^8),ROW(A37)))&amp;""</f>
        <v>内科学其他学科(320·2499)</v>
      </c>
    </row>
    <row r="39" spans="2:3">
      <c r="B39" s="1" t="s">
        <v>59</v>
      </c>
      <c r="C39" t="str">
        <f ca="1" t="array" ref="C39">INDEX(B:B,SMALL(IF(ISNUMBER(FIND(CELL("contents"),B$2:B$148)),ROW($2:$148),4^8),ROW(A38)))&amp;""</f>
        <v>外科学(320·27)</v>
      </c>
    </row>
    <row r="40" spans="2:3">
      <c r="B40" s="1" t="s">
        <v>60</v>
      </c>
      <c r="C40" t="str">
        <f ca="1" t="array" ref="C40">INDEX(B:B,SMALL(IF(ISNUMBER(FIND(CELL("contents"),B$2:B$148)),ROW($2:$148),4^8),ROW(A39)))&amp;""</f>
        <v>普通外科学(320·2710)</v>
      </c>
    </row>
    <row r="41" spans="2:3">
      <c r="B41" s="1" t="s">
        <v>61</v>
      </c>
      <c r="C41" t="str">
        <f ca="1" t="array" ref="C41">INDEX(B:B,SMALL(IF(ISNUMBER(FIND(CELL("contents"),B$2:B$148)),ROW($2:$148),4^8),ROW(A40)))&amp;""</f>
        <v>显微外科学(320·2715)</v>
      </c>
    </row>
    <row r="42" spans="2:3">
      <c r="B42" s="1" t="s">
        <v>62</v>
      </c>
      <c r="C42" t="str">
        <f ca="1" t="array" ref="C42">INDEX(B:B,SMALL(IF(ISNUMBER(FIND(CELL("contents"),B$2:B$148)),ROW($2:$148),4^8),ROW(A41)))&amp;""</f>
        <v>神经外科学(320·2720)</v>
      </c>
    </row>
    <row r="43" spans="2:3">
      <c r="B43" s="1" t="s">
        <v>63</v>
      </c>
      <c r="C43" t="str">
        <f ca="1" t="array" ref="C43">INDEX(B:B,SMALL(IF(ISNUMBER(FIND(CELL("contents"),B$2:B$148)),ROW($2:$148),4^8),ROW(A42)))&amp;""</f>
        <v>颅脑外科学(320·2725)</v>
      </c>
    </row>
    <row r="44" spans="2:3">
      <c r="B44" s="1" t="s">
        <v>64</v>
      </c>
      <c r="C44" t="str">
        <f ca="1" t="array" ref="C44">INDEX(B:B,SMALL(IF(ISNUMBER(FIND(CELL("contents"),B$2:B$148)),ROW($2:$148),4^8),ROW(A43)))&amp;""</f>
        <v>胸外科学(320·2730)</v>
      </c>
    </row>
    <row r="45" spans="2:3">
      <c r="B45" s="1" t="s">
        <v>65</v>
      </c>
      <c r="C45" t="str">
        <f ca="1" t="array" ref="C45">INDEX(B:B,SMALL(IF(ISNUMBER(FIND(CELL("contents"),B$2:B$148)),ROW($2:$148),4^8),ROW(A44)))&amp;""</f>
        <v>心血管外科学(320·2735)</v>
      </c>
    </row>
    <row r="46" spans="2:3">
      <c r="B46" s="1" t="s">
        <v>66</v>
      </c>
      <c r="C46" t="str">
        <f ca="1" t="array" ref="C46">INDEX(B:B,SMALL(IF(ISNUMBER(FIND(CELL("contents"),B$2:B$148)),ROW($2:$148),4^8),ROW(A45)))&amp;""</f>
        <v>泌尿外科学(320·2740)</v>
      </c>
    </row>
    <row r="47" spans="2:3">
      <c r="B47" s="1" t="s">
        <v>67</v>
      </c>
      <c r="C47" t="str">
        <f ca="1" t="array" ref="C47">INDEX(B:B,SMALL(IF(ISNUMBER(FIND(CELL("contents"),B$2:B$148)),ROW($2:$148),4^8),ROW(A46)))&amp;""</f>
        <v>骨外科学(320·2745)</v>
      </c>
    </row>
    <row r="48" spans="2:3">
      <c r="B48" s="1" t="s">
        <v>68</v>
      </c>
      <c r="C48" t="str">
        <f ca="1" t="array" ref="C48">INDEX(B:B,SMALL(IF(ISNUMBER(FIND(CELL("contents"),B$2:B$148)),ROW($2:$148),4^8),ROW(A47)))&amp;""</f>
        <v>烧伤外科学(320·2750)</v>
      </c>
    </row>
    <row r="49" spans="2:3">
      <c r="B49" s="1" t="s">
        <v>69</v>
      </c>
      <c r="C49" t="str">
        <f ca="1" t="array" ref="C49">INDEX(B:B,SMALL(IF(ISNUMBER(FIND(CELL("contents"),B$2:B$148)),ROW($2:$148),4^8),ROW(A48)))&amp;""</f>
        <v>整形外科学(320·2755)</v>
      </c>
    </row>
    <row r="50" spans="2:3">
      <c r="B50" s="1" t="s">
        <v>70</v>
      </c>
      <c r="C50" t="str">
        <f ca="1" t="array" ref="C50">INDEX(B:B,SMALL(IF(ISNUMBER(FIND(CELL("contents"),B$2:B$148)),ROW($2:$148),4^8),ROW(A49)))&amp;""</f>
        <v>器官移植外科学(320·2760)</v>
      </c>
    </row>
    <row r="51" spans="2:3">
      <c r="B51" s="1" t="s">
        <v>71</v>
      </c>
      <c r="C51" t="str">
        <f ca="1" t="array" ref="C51">INDEX(B:B,SMALL(IF(ISNUMBER(FIND(CELL("contents"),B$2:B$148)),ROW($2:$148),4^8),ROW(A50)))&amp;""</f>
        <v>实验外科学(320·2765)</v>
      </c>
    </row>
    <row r="52" spans="2:3">
      <c r="B52" s="1" t="s">
        <v>72</v>
      </c>
      <c r="C52" t="str">
        <f ca="1" t="array" ref="C52">INDEX(B:B,SMALL(IF(ISNUMBER(FIND(CELL("contents"),B$2:B$148)),ROW($2:$148),4^8),ROW(A51)))&amp;""</f>
        <v>外科学其他学科(320·2799)</v>
      </c>
    </row>
    <row r="53" spans="2:3">
      <c r="B53" s="1" t="s">
        <v>73</v>
      </c>
      <c r="C53" t="str">
        <f ca="1" t="array" ref="C53">INDEX(B:B,SMALL(IF(ISNUMBER(FIND(CELL("contents"),B$2:B$148)),ROW($2:$148),4^8),ROW(A52)))&amp;""</f>
        <v>妇产科学(320·31)</v>
      </c>
    </row>
    <row r="54" spans="2:3">
      <c r="B54" s="1" t="s">
        <v>74</v>
      </c>
      <c r="C54" t="str">
        <f ca="1" t="array" ref="C54">INDEX(B:B,SMALL(IF(ISNUMBER(FIND(CELL("contents"),B$2:B$148)),ROW($2:$148),4^8),ROW(A53)))&amp;""</f>
        <v>儿科学(320·34)</v>
      </c>
    </row>
    <row r="55" spans="2:3">
      <c r="B55" s="1" t="s">
        <v>75</v>
      </c>
      <c r="C55" t="str">
        <f ca="1" t="array" ref="C55">INDEX(B:B,SMALL(IF(ISNUMBER(FIND(CELL("contents"),B$2:B$148)),ROW($2:$148),4^8),ROW(A54)))&amp;""</f>
        <v>眼科学(320·37)</v>
      </c>
    </row>
    <row r="56" spans="2:3">
      <c r="B56" s="1" t="s">
        <v>76</v>
      </c>
      <c r="C56" t="str">
        <f ca="1" t="array" ref="C56">INDEX(B:B,SMALL(IF(ISNUMBER(FIND(CELL("contents"),B$2:B$148)),ROW($2:$148),4^8),ROW(A55)))&amp;""</f>
        <v>耳鼻咽喉科学(320·41)</v>
      </c>
    </row>
    <row r="57" spans="2:3">
      <c r="B57" s="1" t="s">
        <v>77</v>
      </c>
      <c r="C57" t="str">
        <f ca="1" t="array" ref="C57">INDEX(B:B,SMALL(IF(ISNUMBER(FIND(CELL("contents"),B$2:B$148)),ROW($2:$148),4^8),ROW(A56)))&amp;""</f>
        <v>口腔医学(320·44)</v>
      </c>
    </row>
    <row r="58" spans="2:3">
      <c r="B58" s="1" t="s">
        <v>78</v>
      </c>
      <c r="C58" t="str">
        <f ca="1" t="array" ref="C58">INDEX(B:B,SMALL(IF(ISNUMBER(FIND(CELL("contents"),B$2:B$148)),ROW($2:$148),4^8),ROW(A57)))&amp;""</f>
        <v>皮肤病学(320·47)</v>
      </c>
    </row>
    <row r="59" spans="2:3">
      <c r="B59" s="1" t="s">
        <v>79</v>
      </c>
      <c r="C59" t="str">
        <f ca="1" t="array" ref="C59">INDEX(B:B,SMALL(IF(ISNUMBER(FIND(CELL("contents"),B$2:B$148)),ROW($2:$148),4^8),ROW(A58)))&amp;""</f>
        <v>性医学(320·51)</v>
      </c>
    </row>
    <row r="60" spans="2:3">
      <c r="B60" s="1" t="s">
        <v>80</v>
      </c>
      <c r="C60" t="str">
        <f ca="1" t="array" ref="C60">INDEX(B:B,SMALL(IF(ISNUMBER(FIND(CELL("contents"),B$2:B$148)),ROW($2:$148),4^8),ROW(A59)))&amp;""</f>
        <v>神经病学(320·54)</v>
      </c>
    </row>
    <row r="61" spans="2:3">
      <c r="B61" s="1" t="s">
        <v>81</v>
      </c>
      <c r="C61" t="str">
        <f ca="1" t="array" ref="C61">INDEX(B:B,SMALL(IF(ISNUMBER(FIND(CELL("contents"),B$2:B$148)),ROW($2:$148),4^8),ROW(A60)))&amp;""</f>
        <v>精神病学(320·57)</v>
      </c>
    </row>
    <row r="62" spans="2:3">
      <c r="B62" s="1" t="s">
        <v>82</v>
      </c>
      <c r="C62" t="str">
        <f ca="1" t="array" ref="C62">INDEX(B:B,SMALL(IF(ISNUMBER(FIND(CELL("contents"),B$2:B$148)),ROW($2:$148),4^8),ROW(A61)))&amp;""</f>
        <v>核医学(320·64)</v>
      </c>
    </row>
    <row r="63" spans="2:3">
      <c r="B63" s="1" t="s">
        <v>83</v>
      </c>
      <c r="C63" t="str">
        <f ca="1" t="array" ref="C63">INDEX(B:B,SMALL(IF(ISNUMBER(FIND(CELL("contents"),B$2:B$148)),ROW($2:$148),4^8),ROW(A62)))&amp;""</f>
        <v>肿瘤学(320·67)</v>
      </c>
    </row>
    <row r="64" spans="2:3">
      <c r="B64" s="1" t="s">
        <v>84</v>
      </c>
      <c r="C64" t="str">
        <f ca="1" t="array" ref="C64">INDEX(B:B,SMALL(IF(ISNUMBER(FIND(CELL("contents"),B$2:B$148)),ROW($2:$148),4^8),ROW(A63)))&amp;""</f>
        <v>护理学(320·71)</v>
      </c>
    </row>
    <row r="65" spans="2:3">
      <c r="B65" s="1" t="s">
        <v>85</v>
      </c>
      <c r="C65" t="str">
        <f ca="1" t="array" ref="C65">INDEX(B:B,SMALL(IF(ISNUMBER(FIND(CELL("contents"),B$2:B$148)),ROW($2:$148),4^8),ROW(A64)))&amp;""</f>
        <v>预防医学与卫生学(330)</v>
      </c>
    </row>
    <row r="66" spans="2:3">
      <c r="B66" s="1" t="s">
        <v>86</v>
      </c>
      <c r="C66" t="str">
        <f ca="1" t="array" ref="C66">INDEX(B:B,SMALL(IF(ISNUMBER(FIND(CELL("contents"),B$2:B$148)),ROW($2:$148),4^8),ROW(A65)))&amp;""</f>
        <v>营养学(330·11)</v>
      </c>
    </row>
    <row r="67" spans="2:3">
      <c r="B67" s="1" t="s">
        <v>87</v>
      </c>
      <c r="C67" t="str">
        <f ca="1" t="array" ref="C67">INDEX(B:B,SMALL(IF(ISNUMBER(FIND(CELL("contents"),B$2:B$148)),ROW($2:$148),4^8),ROW(A66)))&amp;""</f>
        <v>毒理学(330·14)</v>
      </c>
    </row>
    <row r="68" spans="2:3">
      <c r="B68" s="1" t="s">
        <v>88</v>
      </c>
      <c r="C68" t="str">
        <f ca="1" t="array" ref="C68">INDEX(B:B,SMALL(IF(ISNUMBER(FIND(CELL("contents"),B$2:B$148)),ROW($2:$148),4^8),ROW(A67)))&amp;""</f>
        <v>流行病学(330·21)</v>
      </c>
    </row>
    <row r="69" spans="2:3">
      <c r="B69" s="1" t="s">
        <v>89</v>
      </c>
      <c r="C69" t="str">
        <f ca="1" t="array" ref="C69">INDEX(B:B,SMALL(IF(ISNUMBER(FIND(CELL("contents"),B$2:B$148)),ROW($2:$148),4^8),ROW(A68)))&amp;""</f>
        <v>传染病学(330·24)</v>
      </c>
    </row>
    <row r="70" spans="2:3">
      <c r="B70" s="1" t="s">
        <v>90</v>
      </c>
      <c r="C70" t="str">
        <f ca="1" t="array" ref="C70">INDEX(B:B,SMALL(IF(ISNUMBER(FIND(CELL("contents"),B$2:B$148)),ROW($2:$148),4^8),ROW(A69)))&amp;""</f>
        <v>环境医学(330·31)</v>
      </c>
    </row>
    <row r="71" spans="2:3">
      <c r="B71" s="1" t="s">
        <v>91</v>
      </c>
      <c r="C71" t="str">
        <f ca="1" t="array" ref="C71">INDEX(B:B,SMALL(IF(ISNUMBER(FIND(CELL("contents"),B$2:B$148)),ROW($2:$148),4^8),ROW(A70)))&amp;""</f>
        <v>职业病学(330·34)</v>
      </c>
    </row>
    <row r="72" spans="2:3">
      <c r="B72" s="1" t="s">
        <v>92</v>
      </c>
      <c r="C72" t="str">
        <f ca="1" t="array" ref="C72">INDEX(B:B,SMALL(IF(ISNUMBER(FIND(CELL("contents"),B$2:B$148)),ROW($2:$148),4^8),ROW(A71)))&amp;""</f>
        <v>地方病学(330·37)</v>
      </c>
    </row>
    <row r="73" spans="2:3">
      <c r="B73" s="1" t="s">
        <v>93</v>
      </c>
      <c r="C73" t="str">
        <f ca="1" t="array" ref="C73">INDEX(B:B,SMALL(IF(ISNUMBER(FIND(CELL("contents"),B$2:B$148)),ROW($2:$148),4^8),ROW(A72)))&amp;""</f>
        <v>社会医学(330·41)</v>
      </c>
    </row>
    <row r="74" spans="2:3">
      <c r="B74" s="1" t="s">
        <v>94</v>
      </c>
      <c r="C74" t="str">
        <f ca="1" t="array" ref="C74">INDEX(B:B,SMALL(IF(ISNUMBER(FIND(CELL("contents"),B$2:B$148)),ROW($2:$148),4^8),ROW(A73)))&amp;""</f>
        <v>食品卫生学(330·47)</v>
      </c>
    </row>
    <row r="75" spans="2:3">
      <c r="B75" s="1" t="s">
        <v>95</v>
      </c>
      <c r="C75" t="str">
        <f ca="1" t="array" ref="C75">INDEX(B:B,SMALL(IF(ISNUMBER(FIND(CELL("contents"),B$2:B$148)),ROW($2:$148),4^8),ROW(A74)))&amp;""</f>
        <v>少儿卫生学(330·51)</v>
      </c>
    </row>
    <row r="76" spans="2:3">
      <c r="B76" s="1" t="s">
        <v>96</v>
      </c>
      <c r="C76" t="str">
        <f ca="1" t="array" ref="C76">INDEX(B:B,SMALL(IF(ISNUMBER(FIND(CELL("contents"),B$2:B$148)),ROW($2:$148),4^8),ROW(A75)))&amp;""</f>
        <v>妇幼卫生学(330·54)</v>
      </c>
    </row>
    <row r="77" spans="2:3">
      <c r="B77" s="1" t="s">
        <v>97</v>
      </c>
      <c r="C77" t="str">
        <f ca="1" t="array" ref="C77">INDEX(B:B,SMALL(IF(ISNUMBER(FIND(CELL("contents"),B$2:B$148)),ROW($2:$148),4^8),ROW(A76)))&amp;""</f>
        <v>环境卫生学(330·57)</v>
      </c>
    </row>
    <row r="78" spans="2:3">
      <c r="B78" s="1" t="s">
        <v>98</v>
      </c>
      <c r="C78" t="str">
        <f ca="1" t="array" ref="C78">INDEX(B:B,SMALL(IF(ISNUMBER(FIND(CELL("contents"),B$2:B$148)),ROW($2:$148),4^8),ROW(A77)))&amp;""</f>
        <v>劳动卫生学(330·61)</v>
      </c>
    </row>
    <row r="79" spans="2:3">
      <c r="B79" s="1" t="s">
        <v>99</v>
      </c>
      <c r="C79" t="str">
        <f ca="1" t="array" ref="C79">INDEX(B:B,SMALL(IF(ISNUMBER(FIND(CELL("contents"),B$2:B$148)),ROW($2:$148),4^8),ROW(A78)))&amp;""</f>
        <v>放射卫生学(330·64)</v>
      </c>
    </row>
    <row r="80" spans="2:3">
      <c r="B80" s="1" t="s">
        <v>100</v>
      </c>
      <c r="C80" t="str">
        <f ca="1" t="array" ref="C80">INDEX(B:B,SMALL(IF(ISNUMBER(FIND(CELL("contents"),B$2:B$148)),ROW($2:$148),4^8),ROW(A79)))&amp;""</f>
        <v>卫生工程学(330·67)</v>
      </c>
    </row>
    <row r="81" spans="2:3">
      <c r="B81" s="1" t="s">
        <v>101</v>
      </c>
      <c r="C81" t="str">
        <f ca="1" t="array" ref="C81">INDEX(B:B,SMALL(IF(ISNUMBER(FIND(CELL("contents"),B$2:B$148)),ROW($2:$148),4^8),ROW(A80)))&amp;""</f>
        <v>卫生经济学(330·71)</v>
      </c>
    </row>
    <row r="82" spans="2:3">
      <c r="B82" s="1" t="s">
        <v>102</v>
      </c>
      <c r="C82" t="str">
        <f ca="1" t="array" ref="C82">INDEX(B:B,SMALL(IF(ISNUMBER(FIND(CELL("contents"),B$2:B$148)),ROW($2:$148),4^8),ROW(A81)))&amp;""</f>
        <v>卫生管理学(330·81)</v>
      </c>
    </row>
    <row r="83" spans="2:3">
      <c r="B83" s="1" t="s">
        <v>103</v>
      </c>
      <c r="C83" t="str">
        <f ca="1" t="array" ref="C83">INDEX(B:B,SMALL(IF(ISNUMBER(FIND(CELL("contents"),B$2:B$148)),ROW($2:$148),4^8),ROW(A82)))&amp;""</f>
        <v>特种医学(340·20)</v>
      </c>
    </row>
    <row r="84" spans="2:3">
      <c r="B84" s="1" t="s">
        <v>104</v>
      </c>
      <c r="C84" t="str">
        <f ca="1" t="array" ref="C84">INDEX(B:B,SMALL(IF(ISNUMBER(FIND(CELL("contents"),B$2:B$148)),ROW($2:$148),4^8),ROW(A83)))&amp;""</f>
        <v>药学(350)</v>
      </c>
    </row>
    <row r="85" spans="2:3">
      <c r="B85" s="1" t="s">
        <v>105</v>
      </c>
      <c r="C85" t="str">
        <f ca="1" t="array" ref="C85">INDEX(B:B,SMALL(IF(ISNUMBER(FIND(CELL("contents"),B$2:B$148)),ROW($2:$148),4^8),ROW(A84)))&amp;""</f>
        <v>药物化学(350·10)</v>
      </c>
    </row>
    <row r="86" spans="2:3">
      <c r="B86" s="1" t="s">
        <v>106</v>
      </c>
      <c r="C86" t="str">
        <f ca="1" t="array" ref="C86">INDEX(B:B,SMALL(IF(ISNUMBER(FIND(CELL("contents"),B$2:B$148)),ROW($2:$148),4^8),ROW(A85)))&amp;""</f>
        <v>生物药物学(350·20)</v>
      </c>
    </row>
    <row r="87" spans="2:3">
      <c r="B87" s="1" t="s">
        <v>107</v>
      </c>
      <c r="C87" t="str">
        <f ca="1" t="array" ref="C87">INDEX(B:B,SMALL(IF(ISNUMBER(FIND(CELL("contents"),B$2:B$148)),ROW($2:$148),4^8),ROW(A86)))&amp;""</f>
        <v>药剂学(350·35)</v>
      </c>
    </row>
    <row r="88" spans="2:3">
      <c r="B88" s="1" t="s">
        <v>108</v>
      </c>
      <c r="C88" t="str">
        <f ca="1" t="array" ref="C88">INDEX(B:B,SMALL(IF(ISNUMBER(FIND(CELL("contents"),B$2:B$148)),ROW($2:$148),4^8),ROW(A87)))&amp;""</f>
        <v>药效学(350·40)</v>
      </c>
    </row>
    <row r="89" spans="2:3">
      <c r="B89" s="1" t="s">
        <v>109</v>
      </c>
      <c r="C89" t="str">
        <f ca="1" t="array" ref="C89">INDEX(B:B,SMALL(IF(ISNUMBER(FIND(CELL("contents"),B$2:B$148)),ROW($2:$148),4^8),ROW(A88)))&amp;""</f>
        <v>中医学与中药学(360)</v>
      </c>
    </row>
    <row r="90" spans="2:3">
      <c r="B90" s="1" t="s">
        <v>110</v>
      </c>
      <c r="C90" t="str">
        <f ca="1" t="array" ref="C90">INDEX(B:B,SMALL(IF(ISNUMBER(FIND(CELL("contents"),B$2:B$148)),ROW($2:$148),4^8),ROW(A89)))&amp;""</f>
        <v>中医学(360·10)</v>
      </c>
    </row>
    <row r="91" spans="2:3">
      <c r="B91" s="1" t="s">
        <v>111</v>
      </c>
      <c r="C91" t="str">
        <f ca="1" t="array" ref="C91">INDEX(B:B,SMALL(IF(ISNUMBER(FIND(CELL("contents"),B$2:B$148)),ROW($2:$148),4^8),ROW(A90)))&amp;""</f>
        <v>中西医结合医学(360·30)</v>
      </c>
    </row>
    <row r="92" spans="2:3">
      <c r="B92" s="1" t="s">
        <v>112</v>
      </c>
      <c r="C92" t="str">
        <f ca="1" t="array" ref="C92">INDEX(B:B,SMALL(IF(ISNUMBER(FIND(CELL("contents"),B$2:B$148)),ROW($2:$148),4^8),ROW(A91)))&amp;""</f>
        <v>中药学(360·40)</v>
      </c>
    </row>
    <row r="93" spans="2:3">
      <c r="B93" s="1" t="s">
        <v>113</v>
      </c>
      <c r="C93" t="str">
        <f ca="1" t="array" ref="C93">INDEX(B:B,SMALL(IF(ISNUMBER(FIND(CELL("contents"),B$2:B$148)),ROW($2:$148),4^8),ROW(A92)))&amp;""</f>
        <v>计算机应用(360·60)</v>
      </c>
    </row>
    <row r="94" spans="2:3">
      <c r="B94" s="1" t="s">
        <v>114</v>
      </c>
      <c r="C94" t="str">
        <f ca="1" t="array" ref="C94">INDEX(B:B,SMALL(IF(ISNUMBER(FIND(CELL("contents"),B$2:B$148)),ROW($2:$148),4^8),ROW(A93)))&amp;""</f>
        <v>计划生育学(840·7170)</v>
      </c>
    </row>
    <row r="95" spans="2:3">
      <c r="B95" s="1" t="s">
        <v>115</v>
      </c>
      <c r="C95" t="str">
        <f ca="1" t="array" ref="C95">INDEX(B:B,SMALL(IF(ISNUMBER(FIND(CELL("contents"),B$2:B$148)),ROW($2:$148),4^8),ROW(A94)))&amp;""</f>
        <v>图书馆、情报与文献学(870)</v>
      </c>
    </row>
    <row r="96" spans="2:3">
      <c r="B96" s="1" t="s">
        <v>116</v>
      </c>
      <c r="C96" t="str">
        <f ca="1" t="array" ref="C96">INDEX(B:B,SMALL(IF(ISNUMBER(FIND(CELL("contents"),B$2:B$148)),ROW($2:$148),4^8),ROW(A95)))&amp;""</f>
        <v>教育学(880)</v>
      </c>
    </row>
    <row r="97" spans="2:3">
      <c r="B97" s="1" t="s">
        <v>117</v>
      </c>
      <c r="C97" t="str">
        <f ca="1" t="array" ref="C97">INDEX(B:B,SMALL(IF(ISNUMBER(FIND(CELL("contents"),B$2:B$148)),ROW($2:$148),4^8),ROW(A96)))&amp;""</f>
        <v>卫生统计学(910·4030)</v>
      </c>
    </row>
    <row r="98" spans="2:3">
      <c r="B98" s="1" t="s">
        <v>118</v>
      </c>
      <c r="C98" t="str">
        <f ca="1" t="array" ref="C98">INDEX(B:B,SMALL(IF(ISNUMBER(FIND(CELL("contents"),B$2:B$148)),ROW($2:$148),4^8),ROW(A97)))&amp;""</f>
        <v>中医基础理论(z310·990)</v>
      </c>
    </row>
    <row r="99" spans="2:3">
      <c r="B99" s="1" t="s">
        <v>119</v>
      </c>
      <c r="C99" t="str">
        <f ca="1" t="array" ref="C99">INDEX(B:B,SMALL(IF(ISNUMBER(FIND(CELL("contents"),B$2:B$148)),ROW($2:$148),4^8),ROW(A98)))&amp;""</f>
        <v>中医诊断学(z310·991)</v>
      </c>
    </row>
    <row r="100" spans="2:3">
      <c r="B100" s="1" t="s">
        <v>120</v>
      </c>
      <c r="C100" t="str">
        <f ca="1" t="array" ref="C100">INDEX(B:B,SMALL(IF(ISNUMBER(FIND(CELL("contents"),B$2:B$148)),ROW($2:$148),4^8),ROW(A99)))&amp;""</f>
        <v>方剂学(z310·992)</v>
      </c>
    </row>
    <row r="101" spans="2:3">
      <c r="B101" s="1" t="s">
        <v>121</v>
      </c>
      <c r="C101" t="str">
        <f ca="1" t="array" ref="C101">INDEX(B:B,SMALL(IF(ISNUMBER(FIND(CELL("contents"),B$2:B$148)),ROW($2:$148),4^8),ROW(A100)))&amp;""</f>
        <v>中医文献学(z310·993)</v>
      </c>
    </row>
    <row r="102" spans="2:3">
      <c r="B102" s="1" t="s">
        <v>122</v>
      </c>
      <c r="C102" t="str">
        <f ca="1" t="array" ref="C102">INDEX(B:B,SMALL(IF(ISNUMBER(FIND(CELL("contents"),B$2:B$148)),ROW($2:$148),4^8),ROW(A101)))&amp;""</f>
        <v>中西医结合基础医学(z310·994)</v>
      </c>
    </row>
    <row r="103" spans="2:3">
      <c r="B103" s="1" t="s">
        <v>123</v>
      </c>
      <c r="C103" t="str">
        <f ca="1" t="array" ref="C103">INDEX(B:B,SMALL(IF(ISNUMBER(FIND(CELL("contents"),B$2:B$148)),ROW($2:$148),4^8),ROW(A102)))&amp;""</f>
        <v>中西医结合医学导论(z310·995)</v>
      </c>
    </row>
    <row r="104" spans="2:3">
      <c r="B104" s="1" t="s">
        <v>124</v>
      </c>
      <c r="C104" t="str">
        <f ca="1" t="array" ref="C104">INDEX(B:B,SMALL(IF(ISNUMBER(FIND(CELL("contents"),B$2:B$148)),ROW($2:$148),4^8),ROW(A103)))&amp;""</f>
        <v>中西医结合预防医学(z310·996)</v>
      </c>
    </row>
    <row r="105" spans="2:3">
      <c r="B105" s="1" t="s">
        <v>125</v>
      </c>
      <c r="C105" t="str">
        <f ca="1" t="array" ref="C105">INDEX(B:B,SMALL(IF(ISNUMBER(FIND(CELL("contents"),B$2:B$148)),ROW($2:$148),4^8),ROW(A104)))&amp;""</f>
        <v>中医其他学科(z310·997)</v>
      </c>
    </row>
    <row r="106" spans="2:3">
      <c r="B106" s="1" t="s">
        <v>126</v>
      </c>
      <c r="C106" t="str">
        <f ca="1" t="array" ref="C106">INDEX(B:B,SMALL(IF(ISNUMBER(FIND(CELL("contents"),B$2:B$148)),ROW($2:$148),4^8),ROW(A105)))&amp;""</f>
        <v>呼吸科（肺病科）(z320·99990·001)</v>
      </c>
    </row>
    <row r="107" spans="2:3">
      <c r="B107" s="1" t="s">
        <v>127</v>
      </c>
      <c r="C107" t="str">
        <f ca="1" t="array" ref="C107">INDEX(B:B,SMALL(IF(ISNUMBER(FIND(CELL("contents"),B$2:B$148)),ROW($2:$148),4^8),ROW(A106)))&amp;""</f>
        <v>心血管科(z320·99990·002)</v>
      </c>
    </row>
    <row r="108" spans="2:3">
      <c r="B108" s="1" t="s">
        <v>128</v>
      </c>
      <c r="C108" t="str">
        <f ca="1" t="array" ref="C108">INDEX(B:B,SMALL(IF(ISNUMBER(FIND(CELL("contents"),B$2:B$148)),ROW($2:$148),4^8),ROW(A107)))&amp;""</f>
        <v>消化科（脾胃病科）(z320·99990·003)</v>
      </c>
    </row>
    <row r="109" spans="2:3">
      <c r="B109" s="1" t="s">
        <v>129</v>
      </c>
      <c r="C109" t="str">
        <f ca="1" t="array" ref="C109">INDEX(B:B,SMALL(IF(ISNUMBER(FIND(CELL("contents"),B$2:B$148)),ROW($2:$148),4^8),ROW(A108)))&amp;""</f>
        <v>急诊科(z320·99990·004)</v>
      </c>
    </row>
    <row r="110" spans="2:3">
      <c r="B110" s="1" t="s">
        <v>130</v>
      </c>
      <c r="C110" t="str">
        <f ca="1" t="array" ref="C110">INDEX(B:B,SMALL(IF(ISNUMBER(FIND(CELL("contents"),B$2:B$148)),ROW($2:$148),4^8),ROW(A109)))&amp;""</f>
        <v>内分泌科(z320·99990·005)</v>
      </c>
    </row>
    <row r="111" spans="2:3">
      <c r="B111" s="1" t="s">
        <v>131</v>
      </c>
      <c r="C111" t="str">
        <f ca="1" t="array" ref="C111">INDEX(B:B,SMALL(IF(ISNUMBER(FIND(CELL("contents"),B$2:B$148)),ROW($2:$148),4^8),ROW(A110)))&amp;""</f>
        <v>肿瘤科(z320·99990·006)</v>
      </c>
    </row>
    <row r="112" spans="2:3">
      <c r="B112" s="1" t="s">
        <v>132</v>
      </c>
      <c r="C112" t="str">
        <f ca="1" t="array" ref="C112">INDEX(B:B,SMALL(IF(ISNUMBER(FIND(CELL("contents"),B$2:B$148)),ROW($2:$148),4^8),ROW(A111)))&amp;""</f>
        <v>血液科(z320·99990·007)</v>
      </c>
    </row>
    <row r="113" spans="2:3">
      <c r="B113" s="1" t="s">
        <v>133</v>
      </c>
      <c r="C113" t="str">
        <f ca="1" t="array" ref="C113">INDEX(B:B,SMALL(IF(ISNUMBER(FIND(CELL("contents"),B$2:B$148)),ROW($2:$148),4^8),ROW(A112)))&amp;""</f>
        <v>肾病科(z320·99990·008)</v>
      </c>
    </row>
    <row r="114" spans="2:3">
      <c r="B114" s="1" t="s">
        <v>134</v>
      </c>
      <c r="C114" t="str">
        <f ca="1" t="array" ref="C114">INDEX(B:B,SMALL(IF(ISNUMBER(FIND(CELL("contents"),B$2:B$148)),ROW($2:$148),4^8),ROW(A113)))&amp;""</f>
        <v>神经内科（脑病科）(z320·99990·009)</v>
      </c>
    </row>
    <row r="115" spans="2:3">
      <c r="B115" s="1" t="s">
        <v>135</v>
      </c>
      <c r="C115" t="str">
        <f ca="1" t="array" ref="C115">INDEX(B:B,SMALL(IF(ISNUMBER(FIND(CELL("contents"),B$2:B$148)),ROW($2:$148),4^8),ROW(A114)))&amp;""</f>
        <v>风湿病科(z320·99990·010)</v>
      </c>
    </row>
    <row r="116" spans="2:3">
      <c r="B116" s="1" t="s">
        <v>136</v>
      </c>
      <c r="C116" t="str">
        <f ca="1" t="array" ref="C116">INDEX(B:B,SMALL(IF(ISNUMBER(FIND(CELL("contents"),B$2:B$148)),ROW($2:$148),4^8),ROW(A115)))&amp;""</f>
        <v>中医内科其他学科(z320·99990·011)</v>
      </c>
    </row>
    <row r="117" spans="2:3">
      <c r="B117" s="1" t="s">
        <v>137</v>
      </c>
      <c r="C117" t="str">
        <f ca="1" t="array" ref="C117">INDEX(B:B,SMALL(IF(ISNUMBER(FIND(CELL("contents"),B$2:B$148)),ROW($2:$148),4^8),ROW(A116)))&amp;""</f>
        <v>按摩推拿学(z320·999910)</v>
      </c>
    </row>
    <row r="118" spans="2:3">
      <c r="B118" s="1" t="s">
        <v>138</v>
      </c>
      <c r="C118" t="str">
        <f ca="1" t="array" ref="C118">INDEX(B:B,SMALL(IF(ISNUMBER(FIND(CELL("contents"),B$2:B$148)),ROW($2:$148),4^8),ROW(A117)))&amp;""</f>
        <v>中医养生康复学(z320·999911)</v>
      </c>
    </row>
    <row r="119" spans="2:3">
      <c r="B119" s="1" t="s">
        <v>139</v>
      </c>
      <c r="C119" t="str">
        <f ca="1" t="array" ref="C119">INDEX(B:B,SMALL(IF(ISNUMBER(FIND(CELL("contents"),B$2:B$148)),ROW($2:$148),4^8),ROW(A118)))&amp;""</f>
        <v>中医护理学(z320·999912)</v>
      </c>
    </row>
    <row r="120" spans="2:3">
      <c r="B120" s="1" t="s">
        <v>140</v>
      </c>
      <c r="C120" t="str">
        <f ca="1" t="array" ref="C120">INDEX(B:B,SMALL(IF(ISNUMBER(FIND(CELL("contents"),B$2:B$148)),ROW($2:$148),4^8),ROW(A119)))&amp;""</f>
        <v>中医食疗学(z320·999913)</v>
      </c>
    </row>
    <row r="121" spans="2:3">
      <c r="B121" s="1" t="s">
        <v>141</v>
      </c>
      <c r="C121" t="str">
        <f ca="1" t="array" ref="C121">INDEX(B:B,SMALL(IF(ISNUMBER(FIND(CELL("contents"),B$2:B$148)),ROW($2:$148),4^8),ROW(A120)))&amp;""</f>
        <v>中医临床其他学科(z320·999914)</v>
      </c>
    </row>
    <row r="122" spans="2:3">
      <c r="B122" s="1" t="s">
        <v>142</v>
      </c>
      <c r="C122" t="str">
        <f ca="1" t="array" ref="C122">INDEX(B:B,SMALL(IF(ISNUMBER(FIND(CELL("contents"),B$2:B$148)),ROW($2:$148),4^8),ROW(A121)))&amp;""</f>
        <v>中西医结合临床医学(z320·999915)</v>
      </c>
    </row>
    <row r="123" spans="2:3">
      <c r="B123" s="1" t="s">
        <v>143</v>
      </c>
      <c r="C123" t="str">
        <f ca="1" t="array" ref="C123">INDEX(B:B,SMALL(IF(ISNUMBER(FIND(CELL("contents"),B$2:B$148)),ROW($2:$148),4^8),ROW(A122)))&amp;""</f>
        <v>中西医结合护理学(z320·999916)</v>
      </c>
    </row>
    <row r="124" spans="2:3">
      <c r="B124" s="1" t="s">
        <v>144</v>
      </c>
      <c r="C124" t="str">
        <f ca="1" t="array" ref="C124">INDEX(B:B,SMALL(IF(ISNUMBER(FIND(CELL("contents"),B$2:B$148)),ROW($2:$148),4^8),ROW(A123)))&amp;""</f>
        <v>中西医结合康复医学(z320·999917)</v>
      </c>
    </row>
    <row r="125" spans="2:3">
      <c r="B125" s="1" t="s">
        <v>145</v>
      </c>
      <c r="C125" t="str">
        <f ca="1" t="array" ref="C125">INDEX(B:B,SMALL(IF(ISNUMBER(FIND(CELL("contents"),B$2:B$148)),ROW($2:$148),4^8),ROW(A124)))&amp;""</f>
        <v>中西医结合养生保健医学(z320·999918)</v>
      </c>
    </row>
    <row r="126" spans="2:3">
      <c r="B126" s="1" t="s">
        <v>146</v>
      </c>
      <c r="C126" t="str">
        <f ca="1" t="array" ref="C126">INDEX(B:B,SMALL(IF(ISNUMBER(FIND(CELL("contents"),B$2:B$148)),ROW($2:$148),4^8),ROW(A125)))&amp;""</f>
        <v>中西医结合医学其他学科(z320·999919)</v>
      </c>
    </row>
    <row r="127" spans="2:3">
      <c r="B127" s="1" t="s">
        <v>147</v>
      </c>
      <c r="C127" t="str">
        <f ca="1" t="array" ref="C127">INDEX(B:B,SMALL(IF(ISNUMBER(FIND(CELL("contents"),B$2:B$148)),ROW($2:$148),4^8),ROW(A126)))&amp;""</f>
        <v>疮疡、乳腺或其他专病专科(z320·99991·001)</v>
      </c>
    </row>
    <row r="128" spans="2:3">
      <c r="B128" s="1" t="s">
        <v>148</v>
      </c>
      <c r="C128" t="str">
        <f ca="1" t="array" ref="C128">INDEX(B:B,SMALL(IF(ISNUMBER(FIND(CELL("contents"),B$2:B$148)),ROW($2:$148),4^8),ROW(A127)))&amp;""</f>
        <v>中医肛肠科(z320·99991·002)</v>
      </c>
    </row>
    <row r="129" spans="2:3">
      <c r="B129" s="1" t="s">
        <v>149</v>
      </c>
      <c r="C129" t="str">
        <f ca="1" t="array" ref="C129">INDEX(B:B,SMALL(IF(ISNUMBER(FIND(CELL("contents"),B$2:B$148)),ROW($2:$148),4^8),ROW(A128)))&amp;""</f>
        <v>中医皮肤科(z320·99991·003)</v>
      </c>
    </row>
    <row r="130" spans="2:3">
      <c r="B130" s="1" t="s">
        <v>150</v>
      </c>
      <c r="C130" t="str">
        <f ca="1" t="array" ref="C130">INDEX(B:B,SMALL(IF(ISNUMBER(FIND(CELL("contents"),B$2:B$148)),ROW($2:$148),4^8),ROW(A129)))&amp;""</f>
        <v>中医外科其他学科(z320·99991·004)</v>
      </c>
    </row>
    <row r="131" spans="2:3">
      <c r="B131" s="1" t="s">
        <v>151</v>
      </c>
      <c r="C131" t="str">
        <f ca="1" t="array" ref="C131">INDEX(B:B,SMALL(IF(ISNUMBER(FIND(CELL("contents"),B$2:B$148)),ROW($2:$148),4^8),ROW(A130)))&amp;""</f>
        <v>中医骨伤科学(z320·99992)</v>
      </c>
    </row>
    <row r="132" spans="2:3">
      <c r="B132" s="1" t="s">
        <v>152</v>
      </c>
      <c r="C132" t="str">
        <f ca="1" t="array" ref="C132">INDEX(B:B,SMALL(IF(ISNUMBER(FIND(CELL("contents"),B$2:B$148)),ROW($2:$148),4^8),ROW(A131)))&amp;""</f>
        <v>中医妇科学(z320·99993)</v>
      </c>
    </row>
    <row r="133" spans="2:3">
      <c r="B133" s="1" t="s">
        <v>153</v>
      </c>
      <c r="C133" t="str">
        <f ca="1" t="array" ref="C133">INDEX(B:B,SMALL(IF(ISNUMBER(FIND(CELL("contents"),B$2:B$148)),ROW($2:$148),4^8),ROW(A132)))&amp;""</f>
        <v>中医儿科学(z320·99994)</v>
      </c>
    </row>
    <row r="134" spans="2:3">
      <c r="B134" s="1" t="s">
        <v>154</v>
      </c>
      <c r="C134" t="str">
        <f ca="1" t="array" ref="C134">INDEX(B:B,SMALL(IF(ISNUMBER(FIND(CELL("contents"),B$2:B$148)),ROW($2:$148),4^8),ROW(A133)))&amp;""</f>
        <v>中医眼科学(z320·99995)</v>
      </c>
    </row>
    <row r="135" spans="2:3">
      <c r="B135" s="1" t="s">
        <v>155</v>
      </c>
      <c r="C135" t="str">
        <f ca="1" t="array" ref="C135">INDEX(B:B,SMALL(IF(ISNUMBER(FIND(CELL("contents"),B$2:B$148)),ROW($2:$148),4^8),ROW(A134)))&amp;""</f>
        <v>中医耳鼻喉科学(z320·99996)</v>
      </c>
    </row>
    <row r="136" spans="2:3">
      <c r="B136" s="1" t="s">
        <v>156</v>
      </c>
      <c r="C136" t="str">
        <f ca="1" t="array" ref="C136">INDEX(B:B,SMALL(IF(ISNUMBER(FIND(CELL("contents"),B$2:B$148)),ROW($2:$148),4^8),ROW(A135)))&amp;""</f>
        <v>中医口腔科学(z320·99997)</v>
      </c>
    </row>
    <row r="137" spans="2:3">
      <c r="B137" s="1" t="s">
        <v>157</v>
      </c>
      <c r="C137" t="str">
        <f ca="1" t="array" ref="C137">INDEX(B:B,SMALL(IF(ISNUMBER(FIND(CELL("contents"),B$2:B$148)),ROW($2:$148),4^8),ROW(A136)))&amp;""</f>
        <v>中医老年病学(z320·99998)</v>
      </c>
    </row>
    <row r="138" spans="2:3">
      <c r="B138" s="1" t="s">
        <v>158</v>
      </c>
      <c r="C138" t="str">
        <f ca="1" t="array" ref="C138">INDEX(B:B,SMALL(IF(ISNUMBER(FIND(CELL("contents"),B$2:B$148)),ROW($2:$148),4^8),ROW(A137)))&amp;""</f>
        <v>针灸学(z320·99999)</v>
      </c>
    </row>
    <row r="139" spans="2:3">
      <c r="B139" s="1" t="s">
        <v>159</v>
      </c>
      <c r="C139" t="str">
        <f ca="1" t="array" ref="C139">INDEX(B:B,SMALL(IF(ISNUMBER(FIND(CELL("contents"),B$2:B$148)),ROW($2:$148),4^8),ROW(A138)))&amp;""</f>
        <v>中药化学(z360·40·990)</v>
      </c>
    </row>
    <row r="140" spans="2:3">
      <c r="B140" s="1" t="s">
        <v>160</v>
      </c>
      <c r="C140" t="str">
        <f ca="1" t="array" ref="C140">INDEX(B:B,SMALL(IF(ISNUMBER(FIND(CELL("contents"),B$2:B$148)),ROW($2:$148),4^8),ROW(A139)))&amp;""</f>
        <v>中药药理学(z360·40·991)</v>
      </c>
    </row>
    <row r="141" spans="2:3">
      <c r="B141" s="1" t="s">
        <v>161</v>
      </c>
      <c r="C141" t="str">
        <f ca="1" t="array" ref="C141">INDEX(B:B,SMALL(IF(ISNUMBER(FIND(CELL("contents"),B$2:B$148)),ROW($2:$148),4^8),ROW(A140)))&amp;""</f>
        <v>本草学(z360·40·992)</v>
      </c>
    </row>
    <row r="142" spans="2:3">
      <c r="B142" s="1" t="s">
        <v>162</v>
      </c>
      <c r="C142" t="str">
        <f ca="1" t="array" ref="C142">INDEX(B:B,SMALL(IF(ISNUMBER(FIND(CELL("contents"),B$2:B$148)),ROW($2:$148),4^8),ROW(A141)))&amp;""</f>
        <v>药用植物学(z360·40·993)</v>
      </c>
    </row>
    <row r="143" spans="2:3">
      <c r="B143" s="1" t="s">
        <v>163</v>
      </c>
      <c r="C143" t="str">
        <f ca="1" t="array" ref="C143">INDEX(B:B,SMALL(IF(ISNUMBER(FIND(CELL("contents"),B$2:B$148)),ROW($2:$148),4^8),ROW(A142)))&amp;""</f>
        <v>中药鉴定学(z360·40·994)</v>
      </c>
    </row>
    <row r="144" spans="2:3">
      <c r="B144" s="1" t="s">
        <v>164</v>
      </c>
      <c r="C144" t="str">
        <f ca="1" t="array" ref="C144">INDEX(B:B,SMALL(IF(ISNUMBER(FIND(CELL("contents"),B$2:B$148)),ROW($2:$148),4^8),ROW(A143)))&amp;""</f>
        <v>中药炮制学(z360·40·995)</v>
      </c>
    </row>
    <row r="145" spans="2:3">
      <c r="B145" s="1" t="s">
        <v>165</v>
      </c>
      <c r="C145" t="str">
        <f ca="1" t="array" ref="C145">INDEX(B:B,SMALL(IF(ISNUMBER(FIND(CELL("contents"),B$2:B$148)),ROW($2:$148),4^8),ROW(A144)))&amp;""</f>
        <v>中药药剂学(z360·40·996)</v>
      </c>
    </row>
    <row r="146" spans="2:3">
      <c r="B146" s="1" t="s">
        <v>166</v>
      </c>
      <c r="C146" t="str">
        <f ca="1" t="array" ref="C146">INDEX(B:B,SMALL(IF(ISNUMBER(FIND(CELL("contents"),B$2:B$148)),ROW($2:$148),4^8),ROW(A145)))&amp;""</f>
        <v>中药资源学(z360·40·997)</v>
      </c>
    </row>
    <row r="147" spans="2:3">
      <c r="B147" s="1" t="s">
        <v>167</v>
      </c>
      <c r="C147" t="str">
        <f ca="1" t="array" ref="C147">INDEX(B:B,SMALL(IF(ISNUMBER(FIND(CELL("contents"),B$2:B$148)),ROW($2:$148),4^8),ROW(A146)))&amp;""</f>
        <v>中药管理学(z360·40·998)</v>
      </c>
    </row>
    <row r="148" spans="2:3">
      <c r="B148" s="1" t="s">
        <v>168</v>
      </c>
      <c r="C148" t="str">
        <f ca="1" t="array" ref="C148">INDEX(B:B,SMALL(IF(ISNUMBER(FIND(CELL("contents"),B$2:B$148)),ROW($2:$148),4^8),ROW(A147)))&amp;""</f>
        <v>其他学科(z360·40·999)</v>
      </c>
    </row>
  </sheetData>
  <dataValidations count="1">
    <dataValidation type="list" allowBlank="1" showInputMessage="1" showErrorMessage="1" sqref="D$1:D$1048576">
      <formula1>OFFSET(#REF!,MATCH("*"&amp;C2&amp;"*",#REF!,0),0,COUNTIF(#REF!,"*"&amp;C2&amp;"*"))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G</dc:creator>
  <cp:lastModifiedBy>思维</cp:lastModifiedBy>
  <dcterms:created xsi:type="dcterms:W3CDTF">2020-10-16T09:34:00Z</dcterms:created>
  <dcterms:modified xsi:type="dcterms:W3CDTF">2020-10-22T03:28:44Z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